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035" windowHeight="8445"/>
  </bookViews>
  <sheets>
    <sheet name="Odevzdané" sheetId="1" r:id="rId1"/>
    <sheet name="vyhodnocení veřejnost" sheetId="2" r:id="rId2"/>
    <sheet name="Vyhodnocení členové" sheetId="3" r:id="rId3"/>
    <sheet name="vyhodnocení analytická část" sheetId="4" r:id="rId4"/>
    <sheet name="Projektové záměry" sheetId="5" r:id="rId5"/>
  </sheets>
  <calcPr calcId="125725"/>
</workbook>
</file>

<file path=xl/calcChain.xml><?xml version="1.0" encoding="utf-8"?>
<calcChain xmlns="http://schemas.openxmlformats.org/spreadsheetml/2006/main">
  <c r="K146" i="2"/>
  <c r="K128"/>
  <c r="K104"/>
  <c r="K103"/>
  <c r="B77"/>
  <c r="K41"/>
  <c r="K77"/>
  <c r="K3"/>
  <c r="K4"/>
  <c r="K5"/>
  <c r="K6"/>
  <c r="K7"/>
  <c r="K8"/>
  <c r="K9"/>
  <c r="K10"/>
  <c r="K11"/>
  <c r="B12"/>
  <c r="C12"/>
  <c r="D12"/>
  <c r="E12"/>
  <c r="F12"/>
  <c r="G12"/>
  <c r="H12"/>
  <c r="I12"/>
  <c r="J12"/>
  <c r="K12"/>
  <c r="K137"/>
  <c r="K138"/>
  <c r="K139"/>
  <c r="K140"/>
  <c r="K141"/>
  <c r="K142"/>
  <c r="K143"/>
  <c r="K144"/>
  <c r="K145"/>
  <c r="K136"/>
  <c r="K118"/>
  <c r="K119"/>
  <c r="K120"/>
  <c r="K121"/>
  <c r="K122"/>
  <c r="K123"/>
  <c r="K124"/>
  <c r="K125"/>
  <c r="K126"/>
  <c r="K127"/>
  <c r="K117"/>
  <c r="K94"/>
  <c r="K95"/>
  <c r="K96"/>
  <c r="K97"/>
  <c r="K98"/>
  <c r="K99"/>
  <c r="K100"/>
  <c r="K101"/>
  <c r="K102"/>
  <c r="K93"/>
  <c r="K66"/>
  <c r="K67"/>
  <c r="K68"/>
  <c r="K69"/>
  <c r="K70"/>
  <c r="K71"/>
  <c r="K72"/>
  <c r="K73"/>
  <c r="K74"/>
  <c r="K75"/>
  <c r="K76"/>
  <c r="K65"/>
  <c r="K52"/>
  <c r="K53"/>
  <c r="K54"/>
  <c r="K55"/>
  <c r="K56"/>
  <c r="K57"/>
  <c r="K58"/>
  <c r="K59"/>
  <c r="K60"/>
  <c r="K51"/>
  <c r="K42"/>
  <c r="K43"/>
  <c r="K44"/>
  <c r="K45"/>
  <c r="K32"/>
  <c r="K33"/>
  <c r="K34"/>
  <c r="K35"/>
  <c r="K36"/>
  <c r="K37"/>
  <c r="K38"/>
  <c r="K39"/>
  <c r="K31"/>
  <c r="K18"/>
  <c r="K19"/>
  <c r="K20"/>
  <c r="K21"/>
  <c r="K22"/>
  <c r="K23"/>
  <c r="K24"/>
  <c r="K25"/>
  <c r="K17"/>
  <c r="I60"/>
  <c r="J60"/>
  <c r="J46"/>
  <c r="I46"/>
  <c r="I26"/>
  <c r="J26"/>
  <c r="D59" i="1"/>
  <c r="H60" i="2"/>
  <c r="H46"/>
  <c r="H26"/>
  <c r="G60"/>
  <c r="G46"/>
  <c r="G26"/>
  <c r="K26" s="1"/>
  <c r="F60"/>
  <c r="F46"/>
  <c r="F26"/>
  <c r="E60"/>
  <c r="E46"/>
  <c r="E26"/>
  <c r="D60"/>
  <c r="D46"/>
  <c r="K46" s="1"/>
  <c r="D26"/>
  <c r="C60" l="1"/>
  <c r="C46"/>
  <c r="C26"/>
  <c r="B46"/>
  <c r="B26"/>
  <c r="B60"/>
</calcChain>
</file>

<file path=xl/sharedStrings.xml><?xml version="1.0" encoding="utf-8"?>
<sst xmlns="http://schemas.openxmlformats.org/spreadsheetml/2006/main" count="624" uniqueCount="350">
  <si>
    <t>UNIČOV</t>
  </si>
  <si>
    <t>LIPINKA</t>
  </si>
  <si>
    <t>ÚJEZD U UNIČOVA</t>
  </si>
  <si>
    <t>NOVÁ HRADEČNÁ</t>
  </si>
  <si>
    <t>TROBELICE</t>
  </si>
  <si>
    <t>ŠUVALD</t>
  </si>
  <si>
    <t>MEDLOV</t>
  </si>
  <si>
    <t>DLOUHÁ LOUČKA</t>
  </si>
  <si>
    <t>1.</t>
  </si>
  <si>
    <t>2.</t>
  </si>
  <si>
    <t>3.</t>
  </si>
  <si>
    <t>4.</t>
  </si>
  <si>
    <t>5.</t>
  </si>
  <si>
    <t>6.</t>
  </si>
  <si>
    <t>7.</t>
  </si>
  <si>
    <t>8.</t>
  </si>
  <si>
    <t>9.</t>
  </si>
  <si>
    <t>PASEKA</t>
  </si>
  <si>
    <t>ano</t>
  </si>
  <si>
    <t>ne</t>
  </si>
  <si>
    <t>10.</t>
  </si>
  <si>
    <t>11.</t>
  </si>
  <si>
    <t>12.</t>
  </si>
  <si>
    <t>13.</t>
  </si>
  <si>
    <t>14.</t>
  </si>
  <si>
    <t>15.</t>
  </si>
  <si>
    <t>16.</t>
  </si>
  <si>
    <t>17.</t>
  </si>
  <si>
    <t>18.</t>
  </si>
  <si>
    <t>19.</t>
  </si>
  <si>
    <t>20.</t>
  </si>
  <si>
    <t>21.</t>
  </si>
  <si>
    <t>22.</t>
  </si>
  <si>
    <t>23.</t>
  </si>
  <si>
    <t>24.</t>
  </si>
  <si>
    <t>25.</t>
  </si>
  <si>
    <t xml:space="preserve"> </t>
  </si>
  <si>
    <t>Zemědělské obchodní družstvo  Agro Dlouhá Loučka</t>
  </si>
  <si>
    <t>MESPOL Medlov, a.s.</t>
  </si>
  <si>
    <t>Základní škola a Mateřská škola Medlov</t>
  </si>
  <si>
    <t>Sdružení hasičů Čech, Moravy a Slezska</t>
  </si>
  <si>
    <t>TAGROS a.s.</t>
  </si>
  <si>
    <t>Zemědělsko-obchodní družstvo vlastníků Újezd u Uničova</t>
  </si>
  <si>
    <t>Martin Dušek</t>
  </si>
  <si>
    <t>Jan Špička</t>
  </si>
  <si>
    <t>Milan Mazák</t>
  </si>
  <si>
    <t>Josef Krpec</t>
  </si>
  <si>
    <t>TJ Sokol Dlouhá Loučka</t>
  </si>
  <si>
    <t>Karla Kupková</t>
  </si>
  <si>
    <t>Bronislav Polívka</t>
  </si>
  <si>
    <t>Miroslav Brachtl</t>
  </si>
  <si>
    <t xml:space="preserve">Paseka, zemědělská a.s., </t>
  </si>
  <si>
    <t xml:space="preserve">Josef Dušek </t>
  </si>
  <si>
    <t>Projektové náměty</t>
  </si>
  <si>
    <t>viz excel</t>
  </si>
  <si>
    <t>Uničov</t>
  </si>
  <si>
    <t>2.)  Otázka navazující v bodě 1. na odpověď a) – bydlím v:</t>
  </si>
  <si>
    <t>1.) Vaše zařazení v regionu Uničovska</t>
  </si>
  <si>
    <t>3.)  Otázka navazující v bodě 1. na odpověď a) – pracuji v:</t>
  </si>
  <si>
    <t>4.)  Otázka navazující v bodě 1. na odpovědi b) až i) – sídlo firmy/společnosti/NNO/ školy:</t>
  </si>
  <si>
    <t xml:space="preserve">5.) Ve kterých oblastech byste v budoucnu uvítali rozvoj ve své obci? (max. 3 odpovědi)
5.) Ve kterých oblastech byste v budoucnu uvítali rozvoj ve své obci? (max. 3 odpovědi)
</t>
  </si>
  <si>
    <t xml:space="preserve">6.)  Co považujete do budoucna za největší příležitosti pro Vaši obec? (max. 3 odpovědi)
5.) Ve kterých oblastech byste v budoucnu uvítali rozvoj ve své obci? (max. 3 odpovědi)
</t>
  </si>
  <si>
    <t>7.) Ve kterých oblastech jste zaznamenali pokrok ve Vaší obci v posledních letech?  (max. 3 odpovědi)</t>
  </si>
  <si>
    <t>e)      Paseka</t>
  </si>
  <si>
    <t>e)      Zemědělství</t>
  </si>
  <si>
    <t>a)    Obyvatel obce/města</t>
  </si>
  <si>
    <t>b)   Škola (ZŠ, SŠ)</t>
  </si>
  <si>
    <t>c)    NNO</t>
  </si>
  <si>
    <t>e)    Mikropodnik (do 9 zaměstnanců)</t>
  </si>
  <si>
    <t>a)      Dlouhá Loučka</t>
  </si>
  <si>
    <t>b)      Lipinka</t>
  </si>
  <si>
    <t>c)      Nová Hradečná</t>
  </si>
  <si>
    <t xml:space="preserve">                 a)    Dopravní infrastruktura</t>
  </si>
  <si>
    <t xml:space="preserve">                 b)   Cestovní ruch</t>
  </si>
  <si>
    <t xml:space="preserve">                 c)    Kulturní aktivity</t>
  </si>
  <si>
    <t xml:space="preserve">                 d)   Sportovní aktivity</t>
  </si>
  <si>
    <t xml:space="preserve">                e)    Životní prostředí</t>
  </si>
  <si>
    <t>g)      Služby pro občany</t>
  </si>
  <si>
    <t>a)      Dotační příležitosti pro rozvoj obcí (ČR, EU)</t>
  </si>
  <si>
    <t>b)      Podpora tvorby nových pracovních míst a sociální integrace ohrožených skupin</t>
  </si>
  <si>
    <t>c)      Zkvalitňování oblasti bydlení a rozšiřování ubytovacích kapacit</t>
  </si>
  <si>
    <t>d)     Rozvoj kulturních, sportovních a volnočasových aktivit</t>
  </si>
  <si>
    <t>e)      Zkvalitňování dopravní infrastruktury</t>
  </si>
  <si>
    <t>f)       Zlepšení péče o ochranu ŽP a veřejné zeleně</t>
  </si>
  <si>
    <t>g)      Zvýšení kvality a bezpečnosti místních komunikací</t>
  </si>
  <si>
    <t>h)      Rozvoj cestovního ruchu v obci</t>
  </si>
  <si>
    <t>i)        Rozšíření občanské vybavenosti a služeb v obci</t>
  </si>
  <si>
    <t>a)      Stav silničních komunikací a dopravní obslužnost</t>
  </si>
  <si>
    <t>b)      Cestovní ruch a ubytovací kapacity</t>
  </si>
  <si>
    <t>c)      Kulturní aktivity</t>
  </si>
  <si>
    <t>d)     Sportovní aktivity</t>
  </si>
  <si>
    <t>f)       Životní prostředí</t>
  </si>
  <si>
    <t>h)      Obchod a obchodní služby</t>
  </si>
  <si>
    <t>i)        Dostupnost sociální péče</t>
  </si>
  <si>
    <t>j)        Dostupnost zdravotní péče</t>
  </si>
  <si>
    <t>a)         Nedostatečná nabídka volných pracovních pozic</t>
  </si>
  <si>
    <t>b)        Nezaměstnanost absolventů škol a osob nad 50 let</t>
  </si>
  <si>
    <t>c)         Odliv obyvatel z obcí</t>
  </si>
  <si>
    <t>d)        Špatná infrastruktura a dopravní dostupnost</t>
  </si>
  <si>
    <t>e)         Kvalita a bezpečnost na pozemních komunikacích</t>
  </si>
  <si>
    <t>f)         Nedostatečná ochrana životního prostředí</t>
  </si>
  <si>
    <t>g)        Nedostatečné služby pro občany</t>
  </si>
  <si>
    <t>h)        Upadající zemědělská činnost</t>
  </si>
  <si>
    <t>i)          Budoucnost podnikatelů nebo malých a středních podniků</t>
  </si>
  <si>
    <t xml:space="preserve">                         - nevyplněno</t>
  </si>
  <si>
    <t xml:space="preserve">                        -  nezaměstnaný</t>
  </si>
  <si>
    <t xml:space="preserve">                        - v domácnosti </t>
  </si>
  <si>
    <t xml:space="preserve">                        - důchodce</t>
  </si>
  <si>
    <t>d)      Medlov</t>
  </si>
  <si>
    <t>g)      Troubelice</t>
  </si>
  <si>
    <t>g)   Střední podnik  (50 až 249 zaměstnanců)</t>
  </si>
  <si>
    <t>h)    Velký podnik  (250 a více zaměstnanců)</t>
  </si>
  <si>
    <t>h)      Újezd</t>
  </si>
  <si>
    <t>i)      Uničov</t>
  </si>
  <si>
    <t xml:space="preserve">                 f)    Zemědělství</t>
  </si>
  <si>
    <t xml:space="preserve">    g)      Služby pro občany</t>
  </si>
  <si>
    <t xml:space="preserve">    h)      Veřejná správa</t>
  </si>
  <si>
    <t xml:space="preserve">   k)      Dostupnost zdravotní péče</t>
  </si>
  <si>
    <t>j)      Jinde</t>
  </si>
  <si>
    <t>f)       Šumvald</t>
  </si>
  <si>
    <t>i)       Uničov</t>
  </si>
  <si>
    <t>f)     Malý podnik  (10 až 49 zaměstnanců)</t>
  </si>
  <si>
    <t>d)    Podnikatel (OSVČ)</t>
  </si>
  <si>
    <t xml:space="preserve">    j)      Dostupnost sociální péče</t>
  </si>
  <si>
    <t xml:space="preserve">    i)      Obchod a obchodní služby</t>
  </si>
  <si>
    <t>Názory:</t>
  </si>
  <si>
    <t>Chybí kruhové objezdy</t>
  </si>
  <si>
    <t xml:space="preserve">Modernizace zdravotnických zařízení a zařízení sociální péče </t>
  </si>
  <si>
    <t>Řešení nezaměstnanosti mladistvých</t>
  </si>
  <si>
    <t>Bezpečnost a hluk ve městě ve večerních hodinách.</t>
  </si>
  <si>
    <t xml:space="preserve">Absence semaforů </t>
  </si>
  <si>
    <t>Špatná zastupitelnost lékařů</t>
  </si>
  <si>
    <t>Špatná slyšitelnost rozhlasů</t>
  </si>
  <si>
    <t xml:space="preserve">Na přechodech pro chodce chybí varovné značky </t>
  </si>
  <si>
    <t>Nedostatečná intenzita spojů o víkendech směr Červenka, Litovel.</t>
  </si>
  <si>
    <t>Chybí služby (čistírna, textil, galanterie, opravna obuvi)</t>
  </si>
  <si>
    <t xml:space="preserve">Nedodržování povolené rychlosti na pozemních komunikacích </t>
  </si>
  <si>
    <t>Zvýšení počtu a častější ordinační hodiny odborných lékařů (př. urologie pouze 1x týdně)</t>
  </si>
  <si>
    <t xml:space="preserve">Zamezení dalšímu přílivu nepřizpůsobivého obyvatelstva </t>
  </si>
  <si>
    <t>Příliv nepřizpůsobivého obyvatelstva</t>
  </si>
  <si>
    <t>Podpora vzniku nových pracovních míst</t>
  </si>
  <si>
    <t>Zvýšení bezpečnosti, ochrana majetku občanů města</t>
  </si>
  <si>
    <t>Omezení rychlosti ve na městě na 30 km/h</t>
  </si>
  <si>
    <t>Doplnění bezpečnostních ostrůvků na přechodech</t>
  </si>
  <si>
    <t>Zkvalitnění povrchů chodníků a péče o ně (kaluže, náledí)</t>
  </si>
  <si>
    <t>Doplnění chybějících služeb např. knihkupectví</t>
  </si>
  <si>
    <t>Zlepšení údržby veřejné zeleně</t>
  </si>
  <si>
    <t>Zamezení zbytečnému kácení stromů</t>
  </si>
  <si>
    <t>Kvalitní sociální péče o nepřizpůsobivé občany</t>
  </si>
  <si>
    <t>Upravený vzhled náměstí a města jako celku</t>
  </si>
  <si>
    <t>Revitalizace města</t>
  </si>
  <si>
    <t xml:space="preserve">Rekonstrukce ul. Dukelské </t>
  </si>
  <si>
    <t>Příliv nepřizůsobivého obyvatelstva</t>
  </si>
  <si>
    <t>Bezdomovci a drogově závislí (kolem potoka Oskava, na hřišti</t>
  </si>
  <si>
    <t>Snížení bezpečnosti města</t>
  </si>
  <si>
    <t>Nedostatek pracovních míst</t>
  </si>
  <si>
    <t>Odliv obyvatelstva za prací</t>
  </si>
  <si>
    <t xml:space="preserve">Vandalové (ničení veřejného i soukromého majetku) </t>
  </si>
  <si>
    <t>Nezaměstnanost mladistvých</t>
  </si>
  <si>
    <t>Herny</t>
  </si>
  <si>
    <t>Vysoké nájemné v městských bytech</t>
  </si>
  <si>
    <t>Špatná kvalita veřejných prostransví (chodníky)</t>
  </si>
  <si>
    <t>Nedodržování povolené rychlosti</t>
  </si>
  <si>
    <t>Neuspořádanost dopravní infrastruktury (cyklisté x chodci x motoristé)</t>
  </si>
  <si>
    <t>Paseka</t>
  </si>
  <si>
    <t>Špatný stav pozemní komunikace Paseka - Uničov</t>
  </si>
  <si>
    <t>Chybí cyklostezka (Paseka - Uničov)</t>
  </si>
  <si>
    <t>Troubelice</t>
  </si>
  <si>
    <t>i)    Jiné: škola voš, příspěvková organizace města</t>
  </si>
  <si>
    <t>Chybí cyklostezka Troubelice - Uničov</t>
  </si>
  <si>
    <t>Chybí cyklostezka Troubelice - Medlov</t>
  </si>
  <si>
    <t>Chybí cyklostezka Troubelice -Nová Hradečná</t>
  </si>
  <si>
    <t>Šumvald</t>
  </si>
  <si>
    <t>Dokončení opravy silnice směrem na Oskavu</t>
  </si>
  <si>
    <t>Vybudování chodníků po obci</t>
  </si>
  <si>
    <t>Lipinka</t>
  </si>
  <si>
    <t>Zkvalitnění nakládání s odpady v obci</t>
  </si>
  <si>
    <t>Rekonstrukce povrchu vozovek</t>
  </si>
  <si>
    <t>Činnost zastupitelstva ve spolupráci s hasiči</t>
  </si>
  <si>
    <t>Kulturní akce v obci</t>
  </si>
  <si>
    <t>Vývoz odpadů do lesa</t>
  </si>
  <si>
    <t>Stěhování mladých obyvatel z obce</t>
  </si>
  <si>
    <t>Újezd</t>
  </si>
  <si>
    <t>Vybudávání cyklostezek</t>
  </si>
  <si>
    <t>Nová Hradečná</t>
  </si>
  <si>
    <t>Vybudování cyklostezek</t>
  </si>
  <si>
    <t>Dlouhá Loučka</t>
  </si>
  <si>
    <t>Medlov</t>
  </si>
  <si>
    <t>Celkem</t>
  </si>
  <si>
    <t>Silnější veřejné osvětlení</t>
  </si>
  <si>
    <t>Chybí bankomat</t>
  </si>
  <si>
    <t>Rozšíření otevítrací doby pošty</t>
  </si>
  <si>
    <t xml:space="preserve">    l)      Jiná</t>
  </si>
  <si>
    <t>j)        Jiná</t>
  </si>
  <si>
    <t xml:space="preserve">                  k)   Jiná</t>
  </si>
  <si>
    <t xml:space="preserve">8.)  Co považujete do budoucna za největší hrozby pro Vaši obec? (max. 3 odpovědi)
5.) Ve kterých oblastech byste v budoucnu uvítali rozvoj ve své obci? (max. 3 odpovědi)
</t>
  </si>
  <si>
    <t>j)          Jiná</t>
  </si>
  <si>
    <t>Dotazníky MAS Uničovsko veřejnost</t>
  </si>
  <si>
    <t>Dotazníky MAS Uničovsko členové MAS</t>
  </si>
  <si>
    <t>Dotazníky MAS Uničovsko analytická část</t>
  </si>
  <si>
    <t>4.) Členství v MAS od:</t>
  </si>
  <si>
    <t>1.) Název organizace:</t>
  </si>
  <si>
    <t>2.) Právní forma:</t>
  </si>
  <si>
    <t>3.) Sídlo:</t>
  </si>
  <si>
    <t>5.) Kontaktní osoba, e-mail, telefon</t>
  </si>
  <si>
    <t xml:space="preserve">6.) Které oblasti na území MAS Uničovsko shledáváte jako problematické a je třeba se na ně zaměřit v nadcházejícím programovém období 2014 - 2020? </t>
  </si>
  <si>
    <t>a) Kvalita života, občanská vybavenost, sociální služby:</t>
  </si>
  <si>
    <t>b) Lidské zdroje, zaměstnanost a sociální začlenění:</t>
  </si>
  <si>
    <t>c) Technická a dopravní infrastruktura:</t>
  </si>
  <si>
    <t>d) Životní prostředí:</t>
  </si>
  <si>
    <t>e) Ekonomika a podnikání:</t>
  </si>
  <si>
    <t>f) Rozvoj cestovního ruchu:</t>
  </si>
  <si>
    <t>g) Zemědělství:</t>
  </si>
  <si>
    <t>7.)  Ve kterých oblastech jste v rámci programového období 2007 – 2013 zaznamenali pokrok?</t>
  </si>
  <si>
    <t>a)  Zvýšení konkurenceschopnosti území MAS Uničovsko</t>
  </si>
  <si>
    <t>b)  Podpora rozvoje podnikání a inovací</t>
  </si>
  <si>
    <t>c) Podpora podnikatelských subjektů se zaměřením na malé a mikropodniky, drobné zemědělce</t>
  </si>
  <si>
    <t>d)  Zlepšování stavu životního prostředí a údržby veřejné zeleně</t>
  </si>
  <si>
    <t>e)  Ochrana a udržitelný rozvoj krajiny</t>
  </si>
  <si>
    <t>f)  Snižování energetické náročnosti a zkvalitnění nakládání s odpady</t>
  </si>
  <si>
    <t>g)  Podpora zvyšování zaměstnanosti a uplatnitelnosti na trhu práce</t>
  </si>
  <si>
    <t>h)  Rozvoj lidských zdrojů a sociálního začlenění</t>
  </si>
  <si>
    <t>i)   Podpora rozvoje cestovního ruchu a zhodnocování kulturního dědictví</t>
  </si>
  <si>
    <t>j)  Rozvoj sportovního a společenského života v obcích</t>
  </si>
  <si>
    <t>k)  Podpora a oživení zemědělské činnosti</t>
  </si>
  <si>
    <t>l)  Zkvalitnění dopravní  a technické infrastruktury</t>
  </si>
  <si>
    <t>m) Jiné:</t>
  </si>
  <si>
    <t xml:space="preserve">8.)  Které cíle by měly být stanoveny v ISRÚ MAS Uničovsko na léta 2014 – 2020 dle Vašeho názoru jako hlavní priority. </t>
  </si>
  <si>
    <t>Město Uničov</t>
  </si>
  <si>
    <t>obec</t>
  </si>
  <si>
    <t>Masarykovo nám. 1, Uničov</t>
  </si>
  <si>
    <t>Mgr. Dalibor Horák, starosta; dhorak@unicov.cz; 724188040</t>
  </si>
  <si>
    <t>Zdravotnická zařízení neodpovídají současným standardům, nízká kapacita ubytovacích zařízení pro seniory.</t>
  </si>
  <si>
    <t>Vysoká nezaměstnanost, nízký počet pracovních příležitostí, přistěhovalectví problémových obyvatel.</t>
  </si>
  <si>
    <t>Likvidace odpadních vod v části území, špatný stav komunikací v převážné části území.</t>
  </si>
  <si>
    <t>Nízký podíl ekologicky pozitivně využívaných ploch.</t>
  </si>
  <si>
    <t>Nízký podíl podnikajících fyzických osob v ekonomicky aktivním obyvatelstvu.</t>
  </si>
  <si>
    <t>Nízká kapacita kvalitních ubytovacích zařízení s návaznými službami.</t>
  </si>
  <si>
    <t>Vysoký podíl ekonomicky vyuívané půdy.</t>
  </si>
  <si>
    <t>Vznik a aktivace velkého množství občanských sdružení, zlepšení možností pro kulturní vyžití (rekonstrkce kulturních středisek),zlepšení možnosti sportovního vyžití (vznik nových sportovišť).</t>
  </si>
  <si>
    <t>Rekonstrukce části silniční sítě, vznik cyklostezek, rekonstrukce chodníků v obcích.</t>
  </si>
  <si>
    <t>Zlepšení kvality ovzduší a vody ve vodních tocích.</t>
  </si>
  <si>
    <t>Rozvoj cykloturistiky.</t>
  </si>
  <si>
    <t>Používání ekologicky šetrnějších výrobních postupů.</t>
  </si>
  <si>
    <t>Obec Troubelice</t>
  </si>
  <si>
    <t>Obec dle zákonona č. 128/2000 sb.</t>
  </si>
  <si>
    <t>Troubelice 352, 783 83</t>
  </si>
  <si>
    <t>Ing. Ondřej Plačko, starosta; starosta@troubelice.cz; 724179842</t>
  </si>
  <si>
    <t>Zázemí pro kulturní akce, nové stavební prcely k výstavbě RD, domov pro seniory, imobilníosoby, startovací byty.</t>
  </si>
  <si>
    <t>Podpora podnikatelské činnosti a podnikatelů, podpora projektů v zemědělství a podnikatelské sféře s ohledem na zřízení nových pracovních míst, projekty pro nezaměstnané.</t>
  </si>
  <si>
    <t>Opravy místních komunikací, zklidnění dopravy, bezpečnost silničního provozu, bezpečnostní prvky (chodníky)</t>
  </si>
  <si>
    <t>Modernizace velkých zdrojů znečištění ovzduší - alternativní zdroj, odkanalizování místních čýstí Lazce a Dědinka, protipovodňová opatření, čištění koryt toků meliorací, retence</t>
  </si>
  <si>
    <t>Podpora podnikatelské sféry, nová pracovní místa.</t>
  </si>
  <si>
    <t>Zkvalitnění a zatraktivnění obce projekty ke zlepšení cestovního ruchu.</t>
  </si>
  <si>
    <t>Podpora zemědělců, mladých zemědělců, projekty s podporou nových pracovních míst.</t>
  </si>
  <si>
    <t>Stavební parcely, byty, sportovní zařízení, dětská hřiště, domov pro seniory a imobilní.</t>
  </si>
  <si>
    <t>Snížení nezaměstnanosti díky projektům spodporou nových míst.</t>
  </si>
  <si>
    <r>
      <t>Vybudování ČOV, Odkanalizování jedné místní části, zateplení ZŠ + nový zdroj vytápění - snížení CO</t>
    </r>
    <r>
      <rPr>
        <vertAlign val="subscript"/>
        <sz val="10"/>
        <color theme="1"/>
        <rFont val="Arial Narrow"/>
        <family val="2"/>
        <charset val="238"/>
      </rPr>
      <t>2</t>
    </r>
  </si>
  <si>
    <t>Podpora soukromých a mladých zemědělců, modernizace zemědělské výroby</t>
  </si>
  <si>
    <t>Obec Šumvald</t>
  </si>
  <si>
    <t xml:space="preserve">Obec </t>
  </si>
  <si>
    <t>Šumvald 17, 783 85</t>
  </si>
  <si>
    <t>Ing. Josef Šenk, starosta@sumvald.cz, 585041048</t>
  </si>
  <si>
    <t>Zachovani zakladnich služeb v obci (potraviny, lekaři, pošta, autobusová doprava..), seniorské bydlení.</t>
  </si>
  <si>
    <t>Oprava místních komunikací a chodníků, výstavba nových chodníků a cyklostezek.</t>
  </si>
  <si>
    <t>Podpora komplexní služby (rostlinná, živočišná a potravinářská výroba, prodej místních produktů, využívání zemědělské půdy pro pěstování plodin, které mají  v regionu tradici, vznik nových pracovních míst,..)</t>
  </si>
  <si>
    <t>Velký pokrok (dokončená kanalizace, opravená krajská komunikace, výstavba chodníků - cca 1/3)</t>
  </si>
  <si>
    <t>Obec Paseka</t>
  </si>
  <si>
    <t xml:space="preserve">obec  </t>
  </si>
  <si>
    <t>Paseka 17, 783 97</t>
  </si>
  <si>
    <t>Jiří Blažek, paseka@unicovsko.cz, 603224908</t>
  </si>
  <si>
    <t>Vybavenost, kvalita obč. vybavenosti - podstatně se zlepšila, nyní je třeba se spíše zaměřit na udržení jž dosažené kvality.</t>
  </si>
  <si>
    <t>Vysoká nezaměstnanost (16 - 20%), podnikání a podnikatelé se soustřeďují do Uničova a Medlova. Tedy blíže ke komunikacím, k dálnici, dopravním cestám. Část egionu k podhůří Jeseníků - Paseka, Dl. Loučka, Nová Hradečná - málo se využívají pastviny, zemědělská činnost - je třeba podpořit ale jak?</t>
  </si>
  <si>
    <t>Komplikované napojení na dálniční síť brání podnikatelům v budování alespoň malých firem vpodhůří regionu. Nerozvíjí se např. eko-zemědělství i když na pastvinách je ideální příležitost.</t>
  </si>
  <si>
    <t>Daří se stavět větrné a sluneční elektrárny apod.</t>
  </si>
  <si>
    <t>Nedaří se rozvoj malých podniků, dlouhotrvající nezaměstnanost, v obci nejsou potřebné stavby nebo protory, které by bylo možno využít pro podnikání, jedině postavit nové.</t>
  </si>
  <si>
    <t>Turistům není moc co nabídnout, možná čerstvý vzduch. Koupaliště se nepodporují, jsou zde sportovní areály, chbí možnost ubytování. Je možné se více změřit na služby pro cykloturistiku - servis kol, půjčovny apod.</t>
  </si>
  <si>
    <t>Je zde zanedbané, nerozvíjí se možnosti jsou - velké pastviny, které jsou jen málo využívané - bio potraviny. Většinou pouze chov dobytka, ale je třeba vybudovat základnu i pro zpracování surovin do finální prodejní fáze, jinak je efekt poloviční  a prodejnost výrobku určuje cizí obchodník.</t>
  </si>
  <si>
    <t>Výrazný posun ve zkvalitnění v celém regionu.</t>
  </si>
  <si>
    <t>Nedaří se, stále velká nezaměstnanost, nevznikají malé či rodinné podniky. Je třeba podpořit malou zemědělskou výrobu. Malé podniky, které budou zpracovávat suroviny, mléko, maso a také ho prodávat.</t>
  </si>
  <si>
    <t>Vypadá že je vyřešeno na mnoho let - nejsou finance a napojení této oblasti na dálniční nebo meziárodní síť je v nedohlednu.</t>
  </si>
  <si>
    <t>Věnuje se velká pozornost, je množství dotačních titulů a jsou využívány.</t>
  </si>
  <si>
    <t>Platí již výše uvedené připomínky, vysoká nezaměstnanost, nevyužité zdroje v zemědělství, v obci nejsou vhodné prostory, je nutné je postavit.</t>
  </si>
  <si>
    <t>Viz výše uvedené - naprosto nedostatečně využité pastviny.</t>
  </si>
  <si>
    <t>Obec Nová Hradečná</t>
  </si>
  <si>
    <t>Nová Hradečná 193, 783 83</t>
  </si>
  <si>
    <t>Ing. Tomáš Müller, podatelna@novahradecna.cz, 585032264</t>
  </si>
  <si>
    <t>Občanská vybavenost.</t>
  </si>
  <si>
    <t>Zaměstnanost</t>
  </si>
  <si>
    <t>Silnice II. a III. třídy</t>
  </si>
  <si>
    <t>Veřejná kanalizace</t>
  </si>
  <si>
    <t>Malé podniky</t>
  </si>
  <si>
    <t>Dětská hřiště.</t>
  </si>
  <si>
    <t>Ne moc velký pokrok.</t>
  </si>
  <si>
    <t>Ne všechny obce</t>
  </si>
  <si>
    <t>ZŠ a MŠ Medlov</t>
  </si>
  <si>
    <t>Přízpěvková rganizace</t>
  </si>
  <si>
    <t>Medlov 79, 783 91 Uničov</t>
  </si>
  <si>
    <t>Mgr. Ondřej Schulz, zsmedlov@seznam.cz, 585031059</t>
  </si>
  <si>
    <t>Ubytovánípro návštěvníky.</t>
  </si>
  <si>
    <t>akciová společnost</t>
  </si>
  <si>
    <t>Medlov 238, 783 91</t>
  </si>
  <si>
    <t>Ing. Jan Škop, mespol@mespol.cz, 602852387</t>
  </si>
  <si>
    <t>Oprava MK</t>
  </si>
  <si>
    <t>Podpora zaměstnanosti, podpora zemědělského školství</t>
  </si>
  <si>
    <t>Podpora skladovacích kapacit na živočišné produkty a objemová krmiva, vypoštění odpadních vod</t>
  </si>
  <si>
    <t>Pořízení nemědělské techniky, opravy zemědělských staveb - pro ustájení zvířat (skot), skladovací kapacity.</t>
  </si>
  <si>
    <t>Sportoviště, dětská hřiště.</t>
  </si>
  <si>
    <t>Program restart 50+.</t>
  </si>
  <si>
    <t>Nákup zemědělských strojů,oprava staveb.</t>
  </si>
  <si>
    <t>Pořízení strojů na údržbu krajiny.</t>
  </si>
  <si>
    <t>Tagros</t>
  </si>
  <si>
    <t xml:space="preserve">Mespol  </t>
  </si>
  <si>
    <t>TAGROS, a.s.</t>
  </si>
  <si>
    <t>2006 (zakladatel)</t>
  </si>
  <si>
    <t>Podpora zaměstnávání učňů, absolventů a žen, vytváření a udržování pracovních míst.</t>
  </si>
  <si>
    <t>Kvalita silnic.</t>
  </si>
  <si>
    <t>Podpora udržování zaměstnanosti.</t>
  </si>
  <si>
    <t>Rozvoj živočišné výroby jako zdroje pracovních příležitostí, uplatnění zemědělské produkce na místním trhu.</t>
  </si>
  <si>
    <t>Udržování  a vytváření pracovních míst.</t>
  </si>
  <si>
    <t>V regionu výrazně rozvoj obcí předběhl rozvoj v oblasti pracovních příležitostí na území obcí. Většina obyvatelstva tak je nucena za prací dojíždět. Obecně se malé obce málo účinně snaží podporovat vytváření pracovních příležitostí na území obce. Až na malé vyjímky na území regionu s vyjímkou zemědělských subjektů neexistuje významnější zaměstnavatel a nevznikají nová pracovní místa.</t>
  </si>
  <si>
    <t>Ing. Silva Nevěřilová, tagros@tagros.cz</t>
  </si>
  <si>
    <t>26.</t>
  </si>
  <si>
    <t>Charita Šternberk - středisko Uničov</t>
  </si>
  <si>
    <t>27.</t>
  </si>
  <si>
    <t>Charita Uničov</t>
  </si>
  <si>
    <t>církévní právnická osoba</t>
  </si>
  <si>
    <t>Šternberská 497, 783 91 Uničov</t>
  </si>
  <si>
    <t>Bc. Alena Charouzová, manager@sternberk.charita.cz, 739 500 407</t>
  </si>
  <si>
    <t>Vznik jeslí nebo podobného zařízení pro děti do 3 let věku. Bydlení pro seniory, kteří potřebují pomoc pečovatelek nebo zdravotních sester - současný stav nestačí. Vývařovna se specifickým zaměřením - zdravá strava pro seniory a malé děti. Vznik a provoz sociální poradny proosoby ohrožené sociálním vyloučením a dále pro osoby žijící na okraji splečnosti. Řešení dluhové problematiky a celkové pomoci v tíživé životní situaci. Dostupnost sociálního bydlení - sociální byty (startovací) pro osoby znovu se začleňující do společnosti, s lehkým zdravotním či psychickým omezením.</t>
  </si>
  <si>
    <t>Matky samoživitelky s dětmi do 3 let majíproblém umístit své děti do předškolního zařízení, s kompletní péčí. Spolupráce s firmami a insitucemi, aby matky samoživitelky zaměstnali alespoň na zkrácený (4 hod.) úvazek.</t>
  </si>
  <si>
    <t>Vytvoření cyklostezky mezi obcemi mikroregionu - Dlouhá Loučka a Horní Sukolom</t>
  </si>
  <si>
    <r>
      <t>Kanalizace v obci Želechovice</t>
    </r>
    <r>
      <rPr>
        <sz val="10"/>
        <color rgb="FFFF0000"/>
        <rFont val="Arial Narrow"/>
        <family val="2"/>
        <charset val="238"/>
      </rPr>
      <t xml:space="preserve"> (není součástí MAS)</t>
    </r>
  </si>
  <si>
    <t>Tvorba pracovních míst pro osoby se zdravotním omezením, pro osoby obtížně zaměstnavatelné.</t>
  </si>
  <si>
    <t>Podpora rozvoje bio farem a farmářských trhů v mikroregionu Uničovska.</t>
  </si>
  <si>
    <t>Brachtl Miroslav</t>
  </si>
  <si>
    <t>Nedostatek finančních prostředků pro malé a drobné podnikatele - zpracování produkce v oblasti potravinářské výroby (výroba marmelád z ekologických surovin)</t>
  </si>
  <si>
    <t xml:space="preserve">Miroslav Brachtl, miroslav.brachtl@email.cz </t>
  </si>
  <si>
    <t>podnikatel (OSVČ) - ovocnářství</t>
  </si>
  <si>
    <t>Nedostatek finančních prostředků pro malé a drobné eko zem. podnikatele - rostlinná výroba, pěstování např. malin či ostružin.</t>
  </si>
  <si>
    <t>Vybudování dětských a víceúčelových hřišť v obcích.</t>
  </si>
  <si>
    <t>Orel Jednota Troubelice</t>
  </si>
  <si>
    <t>28.</t>
  </si>
  <si>
    <t>29.</t>
  </si>
  <si>
    <t>30.</t>
  </si>
  <si>
    <t>31.</t>
  </si>
  <si>
    <t>MŠ Troubelice, příspěvková organizace</t>
  </si>
  <si>
    <t>ZŠ Troubelice, příspěvková organizace</t>
  </si>
  <si>
    <t>Rodičovské sdružení pro ZŠ Troubelice</t>
  </si>
  <si>
    <t>SDH Nová Hradečná</t>
  </si>
</sst>
</file>

<file path=xl/styles.xml><?xml version="1.0" encoding="utf-8"?>
<styleSheet xmlns="http://schemas.openxmlformats.org/spreadsheetml/2006/main">
  <fonts count="10">
    <font>
      <sz val="11"/>
      <color theme="1"/>
      <name val="Calibri"/>
      <family val="2"/>
      <charset val="238"/>
      <scheme val="minor"/>
    </font>
    <font>
      <sz val="12"/>
      <color theme="1"/>
      <name val="Arial Narrow"/>
      <family val="2"/>
      <charset val="238"/>
    </font>
    <font>
      <sz val="12"/>
      <color rgb="FF000000"/>
      <name val="Arial Narrow"/>
      <family val="2"/>
      <charset val="238"/>
    </font>
    <font>
      <sz val="12"/>
      <color rgb="FFFF0000"/>
      <name val="Arial Narrow"/>
      <family val="2"/>
      <charset val="238"/>
    </font>
    <font>
      <b/>
      <sz val="12"/>
      <color theme="1"/>
      <name val="Arial Narrow"/>
      <family val="2"/>
      <charset val="238"/>
    </font>
    <font>
      <sz val="10"/>
      <color theme="1"/>
      <name val="Arial Narrow"/>
      <family val="2"/>
      <charset val="238"/>
    </font>
    <font>
      <b/>
      <sz val="11"/>
      <color theme="1"/>
      <name val="Calibri"/>
      <family val="2"/>
      <charset val="238"/>
      <scheme val="minor"/>
    </font>
    <font>
      <b/>
      <sz val="10"/>
      <color theme="1"/>
      <name val="Arial Narrow"/>
      <family val="2"/>
      <charset val="238"/>
    </font>
    <font>
      <vertAlign val="subscript"/>
      <sz val="10"/>
      <color theme="1"/>
      <name val="Arial Narrow"/>
      <family val="2"/>
      <charset val="238"/>
    </font>
    <font>
      <sz val="10"/>
      <color rgb="FFFF0000"/>
      <name val="Arial Narrow"/>
      <family val="2"/>
      <charset val="238"/>
    </font>
  </fonts>
  <fills count="9">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69">
    <xf numFmtId="0" fontId="0" fillId="0" borderId="0" xfId="0"/>
    <xf numFmtId="0" fontId="1" fillId="0" borderId="0" xfId="0" applyFont="1"/>
    <xf numFmtId="0" fontId="1" fillId="0" borderId="1" xfId="0" applyFont="1" applyBorder="1"/>
    <xf numFmtId="0" fontId="1" fillId="0" borderId="1" xfId="0" applyFont="1" applyBorder="1" applyAlignment="1">
      <alignment horizontal="right"/>
    </xf>
    <xf numFmtId="0" fontId="1" fillId="3" borderId="1" xfId="0" applyFont="1" applyFill="1" applyBorder="1" applyAlignment="1">
      <alignment horizontal="right"/>
    </xf>
    <xf numFmtId="0" fontId="1" fillId="0" borderId="0" xfId="0" applyFont="1" applyBorder="1"/>
    <xf numFmtId="0" fontId="2" fillId="0" borderId="1" xfId="0" applyFont="1" applyBorder="1"/>
    <xf numFmtId="0" fontId="1" fillId="0" borderId="0" xfId="0" applyFont="1" applyAlignment="1">
      <alignment horizontal="right"/>
    </xf>
    <xf numFmtId="0" fontId="3" fillId="0" borderId="1" xfId="0" applyFont="1" applyBorder="1" applyAlignment="1">
      <alignment horizontal="right"/>
    </xf>
    <xf numFmtId="0" fontId="1" fillId="7" borderId="1" xfId="0" applyFont="1" applyFill="1" applyBorder="1"/>
    <xf numFmtId="0" fontId="1" fillId="0" borderId="0" xfId="0" applyFont="1" applyAlignment="1">
      <alignment horizontal="left" indent="5"/>
    </xf>
    <xf numFmtId="0" fontId="4" fillId="7" borderId="1" xfId="0" applyFont="1" applyFill="1" applyBorder="1" applyAlignment="1"/>
    <xf numFmtId="0" fontId="1" fillId="0" borderId="0" xfId="0" applyFont="1" applyAlignment="1">
      <alignment horizontal="left" indent="3"/>
    </xf>
    <xf numFmtId="0" fontId="1" fillId="0" borderId="0" xfId="0" applyFont="1" applyAlignment="1">
      <alignment horizontal="left" indent="8"/>
    </xf>
    <xf numFmtId="0" fontId="4" fillId="7" borderId="1" xfId="0" applyFont="1" applyFill="1" applyBorder="1" applyAlignment="1">
      <alignment wrapText="1"/>
    </xf>
    <xf numFmtId="0" fontId="1" fillId="6" borderId="0" xfId="0" applyFont="1" applyFill="1"/>
    <xf numFmtId="0" fontId="5" fillId="0" borderId="0" xfId="0" applyFont="1" applyAlignment="1">
      <alignment wrapText="1"/>
    </xf>
    <xf numFmtId="0" fontId="1" fillId="0" borderId="0" xfId="0" applyFont="1" applyAlignment="1">
      <alignment vertical="center"/>
    </xf>
    <xf numFmtId="0" fontId="5" fillId="0" borderId="0" xfId="0" applyFont="1" applyAlignment="1">
      <alignment vertical="center" wrapText="1"/>
    </xf>
    <xf numFmtId="0" fontId="1" fillId="6" borderId="0" xfId="0" applyFont="1" applyFill="1" applyAlignment="1">
      <alignment horizontal="left" indent="8"/>
    </xf>
    <xf numFmtId="0" fontId="1" fillId="6" borderId="0" xfId="0" applyFont="1" applyFill="1" applyAlignment="1">
      <alignment horizontal="left" indent="5"/>
    </xf>
    <xf numFmtId="0" fontId="5" fillId="0" borderId="0" xfId="0" applyFont="1" applyAlignment="1">
      <alignment vertical="center"/>
    </xf>
    <xf numFmtId="0" fontId="3" fillId="0" borderId="1" xfId="0" applyFont="1" applyBorder="1"/>
    <xf numFmtId="0" fontId="1" fillId="7" borderId="4" xfId="0" applyFont="1" applyFill="1" applyBorder="1"/>
    <xf numFmtId="0" fontId="1" fillId="7" borderId="5" xfId="0" applyFont="1" applyFill="1" applyBorder="1"/>
    <xf numFmtId="0" fontId="1" fillId="7" borderId="3" xfId="0" applyFont="1" applyFill="1" applyBorder="1"/>
    <xf numFmtId="0" fontId="1" fillId="6" borderId="0" xfId="0" applyFont="1" applyFill="1" applyBorder="1"/>
    <xf numFmtId="0" fontId="4" fillId="0" borderId="0" xfId="0" applyFont="1"/>
    <xf numFmtId="0" fontId="4" fillId="6" borderId="0" xfId="0" applyFont="1" applyFill="1"/>
    <xf numFmtId="0" fontId="4" fillId="0" borderId="0" xfId="0" applyFont="1" applyBorder="1"/>
    <xf numFmtId="0" fontId="4" fillId="0" borderId="0" xfId="0" applyFont="1" applyFill="1"/>
    <xf numFmtId="0" fontId="5" fillId="8" borderId="0" xfId="0" applyFont="1" applyFill="1" applyAlignment="1">
      <alignment vertical="center"/>
    </xf>
    <xf numFmtId="0" fontId="5" fillId="6" borderId="0" xfId="0" applyFont="1" applyFill="1" applyAlignment="1">
      <alignment vertical="center"/>
    </xf>
    <xf numFmtId="0" fontId="7" fillId="0" borderId="0" xfId="0" applyFont="1" applyAlignment="1">
      <alignment vertical="center" wrapText="1"/>
    </xf>
    <xf numFmtId="0" fontId="7" fillId="0" borderId="0" xfId="0" applyFont="1" applyAlignment="1">
      <alignment vertical="center"/>
    </xf>
    <xf numFmtId="0" fontId="5" fillId="0" borderId="0" xfId="0" applyFont="1" applyAlignment="1">
      <alignment horizontal="justify" vertical="center"/>
    </xf>
    <xf numFmtId="0" fontId="5" fillId="0" borderId="0" xfId="0" applyFont="1" applyAlignment="1">
      <alignment horizontal="center" vertical="center"/>
    </xf>
    <xf numFmtId="0" fontId="5" fillId="6" borderId="0" xfId="0" applyFont="1" applyFill="1" applyAlignment="1">
      <alignment horizontal="center" vertical="center"/>
    </xf>
    <xf numFmtId="0" fontId="5" fillId="0" borderId="0" xfId="0" applyFont="1" applyAlignment="1">
      <alignment horizontal="left" vertical="center"/>
    </xf>
    <xf numFmtId="0" fontId="5" fillId="6" borderId="0" xfId="0" applyFont="1" applyFill="1" applyAlignment="1">
      <alignment horizontal="left" vertical="center"/>
    </xf>
    <xf numFmtId="0" fontId="5" fillId="6" borderId="0" xfId="0" applyFont="1" applyFill="1" applyAlignment="1">
      <alignment vertical="center" wrapText="1"/>
    </xf>
    <xf numFmtId="0" fontId="5" fillId="0" borderId="0" xfId="0" applyFont="1" applyAlignment="1">
      <alignment vertical="center" wrapText="1"/>
    </xf>
    <xf numFmtId="0" fontId="1" fillId="0" borderId="7" xfId="0" applyFont="1" applyBorder="1"/>
    <xf numFmtId="0" fontId="1" fillId="0" borderId="7" xfId="0" applyFont="1" applyBorder="1" applyAlignment="1">
      <alignment horizontal="right"/>
    </xf>
    <xf numFmtId="0" fontId="1" fillId="0" borderId="1" xfId="0" applyFont="1" applyFill="1" applyBorder="1"/>
    <xf numFmtId="0" fontId="5" fillId="0" borderId="0" xfId="0" applyFont="1" applyAlignment="1">
      <alignment horizontal="left" vertical="center"/>
    </xf>
    <xf numFmtId="0" fontId="5" fillId="0" borderId="0" xfId="0" applyFont="1" applyAlignment="1">
      <alignment vertical="center" wrapText="1"/>
    </xf>
    <xf numFmtId="0" fontId="1" fillId="0" borderId="0" xfId="0" applyFont="1" applyFill="1" applyBorder="1"/>
    <xf numFmtId="0" fontId="1" fillId="0" borderId="0" xfId="0" applyFont="1" applyBorder="1" applyAlignment="1">
      <alignment horizontal="right"/>
    </xf>
    <xf numFmtId="0" fontId="1" fillId="5" borderId="1" xfId="0" applyFont="1" applyFill="1" applyBorder="1" applyAlignment="1"/>
    <xf numFmtId="0" fontId="4" fillId="2" borderId="1" xfId="0" applyFont="1" applyFill="1" applyBorder="1" applyAlignment="1"/>
    <xf numFmtId="0" fontId="1" fillId="4" borderId="1" xfId="0" applyFont="1" applyFill="1" applyBorder="1" applyAlignment="1"/>
    <xf numFmtId="0" fontId="4" fillId="0" borderId="2" xfId="0" applyFont="1" applyBorder="1" applyAlignment="1">
      <alignment wrapText="1"/>
    </xf>
    <xf numFmtId="0" fontId="4" fillId="0" borderId="0" xfId="0" applyFont="1" applyAlignment="1"/>
    <xf numFmtId="0" fontId="1" fillId="0" borderId="0" xfId="0" applyFont="1" applyAlignment="1"/>
    <xf numFmtId="0" fontId="4" fillId="0" borderId="0" xfId="0" applyFont="1" applyAlignment="1">
      <alignment wrapText="1"/>
    </xf>
    <xf numFmtId="0" fontId="5" fillId="0" borderId="0" xfId="0" applyFont="1" applyAlignment="1">
      <alignment horizontal="left" vertical="center" wrapText="1"/>
    </xf>
    <xf numFmtId="0" fontId="0" fillId="0" borderId="0" xfId="0" applyAlignment="1">
      <alignment vertical="center" wrapText="1"/>
    </xf>
    <xf numFmtId="0" fontId="7" fillId="8" borderId="4" xfId="0" applyFont="1" applyFill="1" applyBorder="1" applyAlignment="1">
      <alignment horizontal="center" vertical="center"/>
    </xf>
    <xf numFmtId="0" fontId="6" fillId="0" borderId="5" xfId="0" applyFont="1" applyBorder="1" applyAlignment="1">
      <alignment vertical="center"/>
    </xf>
    <xf numFmtId="0" fontId="5" fillId="0" borderId="6" xfId="0" applyFont="1" applyBorder="1" applyAlignment="1">
      <alignment horizontal="left" vertical="center"/>
    </xf>
    <xf numFmtId="0" fontId="0" fillId="0" borderId="6" xfId="0" applyBorder="1" applyAlignment="1">
      <alignment vertical="center"/>
    </xf>
    <xf numFmtId="0" fontId="5" fillId="0" borderId="0" xfId="0" applyFont="1" applyAlignment="1">
      <alignment horizontal="left" vertical="center"/>
    </xf>
    <xf numFmtId="0" fontId="0" fillId="0" borderId="0" xfId="0" applyAlignment="1">
      <alignment vertical="center"/>
    </xf>
    <xf numFmtId="0" fontId="5" fillId="8" borderId="4" xfId="0" applyFont="1" applyFill="1" applyBorder="1" applyAlignment="1">
      <alignment horizontal="center" vertical="center"/>
    </xf>
    <xf numFmtId="0" fontId="0" fillId="0" borderId="5" xfId="0" applyBorder="1" applyAlignment="1">
      <alignment vertical="center"/>
    </xf>
    <xf numFmtId="0" fontId="0" fillId="0" borderId="5" xfId="0" applyFont="1" applyBorder="1" applyAlignment="1">
      <alignment vertical="center"/>
    </xf>
    <xf numFmtId="0" fontId="5" fillId="0" borderId="0" xfId="0" applyFont="1" applyAlignment="1">
      <alignment vertical="center" wrapText="1"/>
    </xf>
    <xf numFmtId="0" fontId="1" fillId="2" borderId="1" xfId="0" applyFont="1" applyFill="1" applyBorder="1" applyAlignment="1"/>
  </cellXfs>
  <cellStyles count="1">
    <cellStyle name="normální"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cs-CZ"/>
  <c:chart>
    <c:plotArea>
      <c:layout/>
      <c:pieChart>
        <c:varyColors val="1"/>
        <c:ser>
          <c:idx val="0"/>
          <c:order val="0"/>
          <c:dLbls>
            <c:txPr>
              <a:bodyPr/>
              <a:lstStyle/>
              <a:p>
                <a:pPr>
                  <a:defRPr sz="1200" b="1">
                    <a:latin typeface="Arial Narrow" pitchFamily="34" charset="0"/>
                  </a:defRPr>
                </a:pPr>
                <a:endParaRPr lang="cs-CZ"/>
              </a:p>
            </c:txPr>
            <c:showVal val="1"/>
            <c:showLeaderLines val="1"/>
          </c:dLbls>
          <c:cat>
            <c:strRef>
              <c:f>'vyhodnocení veřejnost'!$A$3:$A$11</c:f>
              <c:strCache>
                <c:ptCount val="9"/>
                <c:pt idx="0">
                  <c:v>a)    Obyvatel obce/města</c:v>
                </c:pt>
                <c:pt idx="1">
                  <c:v>b)   Škola (ZŠ, SŠ)</c:v>
                </c:pt>
                <c:pt idx="2">
                  <c:v>c)    NNO</c:v>
                </c:pt>
                <c:pt idx="3">
                  <c:v>d)    Podnikatel (OSVČ)</c:v>
                </c:pt>
                <c:pt idx="4">
                  <c:v>e)    Mikropodnik (do 9 zaměstnanců)</c:v>
                </c:pt>
                <c:pt idx="5">
                  <c:v>f)     Malý podnik  (10 až 49 zaměstnanců)</c:v>
                </c:pt>
                <c:pt idx="6">
                  <c:v>g)   Střední podnik  (50 až 249 zaměstnanců)</c:v>
                </c:pt>
                <c:pt idx="7">
                  <c:v>h)    Velký podnik  (250 a více zaměstnanců)</c:v>
                </c:pt>
                <c:pt idx="8">
                  <c:v>i)    Jiné: škola voš, příspěvková organizace města</c:v>
                </c:pt>
              </c:strCache>
            </c:strRef>
          </c:cat>
          <c:val>
            <c:numRef>
              <c:f>'vyhodnocení veřejnost'!$K$3:$K$11</c:f>
              <c:numCache>
                <c:formatCode>General</c:formatCode>
                <c:ptCount val="9"/>
                <c:pt idx="0">
                  <c:v>134</c:v>
                </c:pt>
                <c:pt idx="1">
                  <c:v>10</c:v>
                </c:pt>
                <c:pt idx="2">
                  <c:v>1</c:v>
                </c:pt>
                <c:pt idx="3">
                  <c:v>11</c:v>
                </c:pt>
                <c:pt idx="4">
                  <c:v>5</c:v>
                </c:pt>
                <c:pt idx="5">
                  <c:v>6</c:v>
                </c:pt>
                <c:pt idx="6">
                  <c:v>1</c:v>
                </c:pt>
                <c:pt idx="7">
                  <c:v>2</c:v>
                </c:pt>
                <c:pt idx="8">
                  <c:v>3</c:v>
                </c:pt>
              </c:numCache>
            </c:numRef>
          </c:val>
        </c:ser>
        <c:firstSliceAng val="0"/>
      </c:pieChart>
    </c:plotArea>
    <c:legend>
      <c:legendPos val="r"/>
      <c:layout>
        <c:manualLayout>
          <c:xMode val="edge"/>
          <c:yMode val="edge"/>
          <c:x val="0.60171735482049693"/>
          <c:y val="7.60217032662827E-2"/>
          <c:w val="0.36227659745954294"/>
          <c:h val="0.75895133584977759"/>
        </c:manualLayout>
      </c:layout>
      <c:txPr>
        <a:bodyPr/>
        <a:lstStyle/>
        <a:p>
          <a:pPr>
            <a:defRPr>
              <a:latin typeface="Arial Narrow" pitchFamily="34" charset="0"/>
            </a:defRPr>
          </a:pPr>
          <a:endParaRPr lang="cs-CZ"/>
        </a:p>
      </c:txPr>
    </c:legend>
    <c:plotVisOnly val="1"/>
  </c:chart>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cs-CZ"/>
  <c:chart>
    <c:plotArea>
      <c:layout/>
      <c:pieChart>
        <c:varyColors val="1"/>
        <c:ser>
          <c:idx val="0"/>
          <c:order val="0"/>
          <c:dLbls>
            <c:txPr>
              <a:bodyPr/>
              <a:lstStyle/>
              <a:p>
                <a:pPr>
                  <a:defRPr>
                    <a:latin typeface="Arial Narrow" pitchFamily="34" charset="0"/>
                  </a:defRPr>
                </a:pPr>
                <a:endParaRPr lang="cs-CZ"/>
              </a:p>
            </c:txPr>
            <c:showVal val="1"/>
            <c:showLeaderLines val="1"/>
          </c:dLbls>
          <c:cat>
            <c:strRef>
              <c:f>'vyhodnocení veřejnost'!$A$17:$A$25</c:f>
              <c:strCache>
                <c:ptCount val="9"/>
                <c:pt idx="0">
                  <c:v>a)      Dlouhá Loučka</c:v>
                </c:pt>
                <c:pt idx="1">
                  <c:v>b)      Lipinka</c:v>
                </c:pt>
                <c:pt idx="2">
                  <c:v>c)      Nová Hradečná</c:v>
                </c:pt>
                <c:pt idx="3">
                  <c:v>d)      Medlov</c:v>
                </c:pt>
                <c:pt idx="4">
                  <c:v>e)      Paseka</c:v>
                </c:pt>
                <c:pt idx="5">
                  <c:v>f)       Šumvald</c:v>
                </c:pt>
                <c:pt idx="6">
                  <c:v>g)      Troubelice</c:v>
                </c:pt>
                <c:pt idx="7">
                  <c:v>h)      Újezd</c:v>
                </c:pt>
                <c:pt idx="8">
                  <c:v>i)       Uničov</c:v>
                </c:pt>
              </c:strCache>
            </c:strRef>
          </c:cat>
          <c:val>
            <c:numRef>
              <c:f>'vyhodnocení veřejnost'!$K$17:$K$25</c:f>
              <c:numCache>
                <c:formatCode>General</c:formatCode>
                <c:ptCount val="9"/>
                <c:pt idx="0">
                  <c:v>5</c:v>
                </c:pt>
                <c:pt idx="1">
                  <c:v>9</c:v>
                </c:pt>
                <c:pt idx="2">
                  <c:v>2</c:v>
                </c:pt>
                <c:pt idx="3">
                  <c:v>0</c:v>
                </c:pt>
                <c:pt idx="4">
                  <c:v>20</c:v>
                </c:pt>
                <c:pt idx="5">
                  <c:v>13</c:v>
                </c:pt>
                <c:pt idx="6">
                  <c:v>37</c:v>
                </c:pt>
                <c:pt idx="7">
                  <c:v>11</c:v>
                </c:pt>
                <c:pt idx="8">
                  <c:v>37</c:v>
                </c:pt>
              </c:numCache>
            </c:numRef>
          </c:val>
        </c:ser>
        <c:firstSliceAng val="0"/>
      </c:pieChart>
    </c:plotArea>
    <c:legend>
      <c:legendPos val="r"/>
      <c:txPr>
        <a:bodyPr/>
        <a:lstStyle/>
        <a:p>
          <a:pPr>
            <a:defRPr>
              <a:latin typeface="Arial Narrow" pitchFamily="34" charset="0"/>
            </a:defRPr>
          </a:pPr>
          <a:endParaRPr lang="cs-CZ"/>
        </a:p>
      </c:txPr>
    </c:legend>
    <c:plotVisOnly val="1"/>
  </c:chart>
  <c:printSettings>
    <c:headerFooter/>
    <c:pageMargins b="0.78740157499999996" l="0.70000000000000062" r="0.70000000000000062" t="0.7874015749999999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cs-CZ"/>
  <c:chart>
    <c:plotArea>
      <c:layout/>
      <c:pieChart>
        <c:varyColors val="1"/>
        <c:ser>
          <c:idx val="0"/>
          <c:order val="0"/>
          <c:dLbls>
            <c:txPr>
              <a:bodyPr/>
              <a:lstStyle/>
              <a:p>
                <a:pPr>
                  <a:defRPr>
                    <a:latin typeface="Arial Narrow" pitchFamily="34" charset="0"/>
                  </a:defRPr>
                </a:pPr>
                <a:endParaRPr lang="cs-CZ"/>
              </a:p>
            </c:txPr>
            <c:showVal val="1"/>
            <c:showLeaderLines val="1"/>
          </c:dLbls>
          <c:cat>
            <c:strRef>
              <c:f>'vyhodnocení veřejnost'!$A$31:$A$40</c:f>
              <c:strCache>
                <c:ptCount val="10"/>
                <c:pt idx="0">
                  <c:v>a)      Dlouhá Loučka</c:v>
                </c:pt>
                <c:pt idx="1">
                  <c:v>b)      Lipinka</c:v>
                </c:pt>
                <c:pt idx="2">
                  <c:v>c)      Nová Hradečná</c:v>
                </c:pt>
                <c:pt idx="3">
                  <c:v>d)      Medlov</c:v>
                </c:pt>
                <c:pt idx="4">
                  <c:v>e)      Paseka</c:v>
                </c:pt>
                <c:pt idx="5">
                  <c:v>f)       Šumvald</c:v>
                </c:pt>
                <c:pt idx="6">
                  <c:v>g)      Troubelice</c:v>
                </c:pt>
                <c:pt idx="7">
                  <c:v>h)      Újezd</c:v>
                </c:pt>
                <c:pt idx="8">
                  <c:v>i)      Uničov</c:v>
                </c:pt>
                <c:pt idx="9">
                  <c:v>j)      Jinde</c:v>
                </c:pt>
              </c:strCache>
            </c:strRef>
          </c:cat>
          <c:val>
            <c:numRef>
              <c:f>'vyhodnocení veřejnost'!$K$31:$K$40</c:f>
              <c:numCache>
                <c:formatCode>General</c:formatCode>
                <c:ptCount val="10"/>
                <c:pt idx="0">
                  <c:v>4</c:v>
                </c:pt>
                <c:pt idx="1">
                  <c:v>3</c:v>
                </c:pt>
                <c:pt idx="2">
                  <c:v>0</c:v>
                </c:pt>
                <c:pt idx="3">
                  <c:v>0</c:v>
                </c:pt>
                <c:pt idx="4">
                  <c:v>17</c:v>
                </c:pt>
                <c:pt idx="5">
                  <c:v>5</c:v>
                </c:pt>
                <c:pt idx="6">
                  <c:v>24</c:v>
                </c:pt>
                <c:pt idx="7">
                  <c:v>3</c:v>
                </c:pt>
                <c:pt idx="8">
                  <c:v>27</c:v>
                </c:pt>
                <c:pt idx="9">
                  <c:v>26</c:v>
                </c:pt>
              </c:numCache>
            </c:numRef>
          </c:val>
        </c:ser>
        <c:firstSliceAng val="0"/>
      </c:pieChart>
    </c:plotArea>
    <c:legend>
      <c:legendPos val="r"/>
      <c:txPr>
        <a:bodyPr/>
        <a:lstStyle/>
        <a:p>
          <a:pPr>
            <a:defRPr>
              <a:latin typeface="Arial Narrow" pitchFamily="34" charset="0"/>
            </a:defRPr>
          </a:pPr>
          <a:endParaRPr lang="cs-CZ"/>
        </a:p>
      </c:txPr>
    </c:legend>
    <c:plotVisOnly val="1"/>
  </c:chart>
  <c:printSettings>
    <c:headerFooter/>
    <c:pageMargins b="0.78740157499999996" l="0.70000000000000062" r="0.70000000000000062" t="0.7874015749999999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cs-CZ"/>
  <c:chart>
    <c:plotArea>
      <c:layout/>
      <c:pieChart>
        <c:varyColors val="1"/>
        <c:ser>
          <c:idx val="0"/>
          <c:order val="0"/>
          <c:dLbls>
            <c:txPr>
              <a:bodyPr/>
              <a:lstStyle/>
              <a:p>
                <a:pPr>
                  <a:defRPr>
                    <a:latin typeface="Arial Narrow" pitchFamily="34" charset="0"/>
                  </a:defRPr>
                </a:pPr>
                <a:endParaRPr lang="cs-CZ"/>
              </a:p>
            </c:txPr>
            <c:showVal val="1"/>
            <c:showLeaderLines val="1"/>
          </c:dLbls>
          <c:cat>
            <c:strRef>
              <c:f>'vyhodnocení veřejnost'!$A$51:$A$59</c:f>
              <c:strCache>
                <c:ptCount val="9"/>
                <c:pt idx="0">
                  <c:v>a)      Dlouhá Loučka</c:v>
                </c:pt>
                <c:pt idx="1">
                  <c:v>b)      Lipinka</c:v>
                </c:pt>
                <c:pt idx="2">
                  <c:v>c)      Nová Hradečná</c:v>
                </c:pt>
                <c:pt idx="3">
                  <c:v>d)      Medlov</c:v>
                </c:pt>
                <c:pt idx="4">
                  <c:v>e)      Paseka</c:v>
                </c:pt>
                <c:pt idx="5">
                  <c:v>f)       Šumvald</c:v>
                </c:pt>
                <c:pt idx="6">
                  <c:v>g)      Troubelice</c:v>
                </c:pt>
                <c:pt idx="7">
                  <c:v>h)      Újezd</c:v>
                </c:pt>
                <c:pt idx="8">
                  <c:v>i)       Uničov</c:v>
                </c:pt>
              </c:strCache>
            </c:strRef>
          </c:cat>
          <c:val>
            <c:numRef>
              <c:f>'vyhodnocení veřejnost'!$K$51:$K$59</c:f>
              <c:numCache>
                <c:formatCode>General</c:formatCode>
                <c:ptCount val="9"/>
                <c:pt idx="0">
                  <c:v>0</c:v>
                </c:pt>
                <c:pt idx="1">
                  <c:v>0</c:v>
                </c:pt>
                <c:pt idx="2">
                  <c:v>0</c:v>
                </c:pt>
                <c:pt idx="3">
                  <c:v>0</c:v>
                </c:pt>
                <c:pt idx="4">
                  <c:v>7</c:v>
                </c:pt>
                <c:pt idx="5">
                  <c:v>1</c:v>
                </c:pt>
                <c:pt idx="6">
                  <c:v>12</c:v>
                </c:pt>
                <c:pt idx="7">
                  <c:v>3</c:v>
                </c:pt>
                <c:pt idx="8">
                  <c:v>16</c:v>
                </c:pt>
              </c:numCache>
            </c:numRef>
          </c:val>
        </c:ser>
        <c:firstSliceAng val="0"/>
      </c:pieChart>
    </c:plotArea>
    <c:legend>
      <c:legendPos val="r"/>
      <c:txPr>
        <a:bodyPr/>
        <a:lstStyle/>
        <a:p>
          <a:pPr>
            <a:defRPr>
              <a:latin typeface="Arial Narrow" pitchFamily="34" charset="0"/>
            </a:defRPr>
          </a:pPr>
          <a:endParaRPr lang="cs-CZ"/>
        </a:p>
      </c:txPr>
    </c:legend>
    <c:plotVisOnly val="1"/>
  </c:chart>
  <c:printSettings>
    <c:headerFooter/>
    <c:pageMargins b="0.78740157499999996" l="0.70000000000000062" r="0.70000000000000062" t="0.7874015749999999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cs-CZ"/>
  <c:chart>
    <c:plotArea>
      <c:layout/>
      <c:barChart>
        <c:barDir val="bar"/>
        <c:grouping val="clustered"/>
        <c:ser>
          <c:idx val="0"/>
          <c:order val="0"/>
          <c:dLbls>
            <c:txPr>
              <a:bodyPr/>
              <a:lstStyle/>
              <a:p>
                <a:pPr>
                  <a:defRPr>
                    <a:latin typeface="Arial Narrow" pitchFamily="34" charset="0"/>
                  </a:defRPr>
                </a:pPr>
                <a:endParaRPr lang="cs-CZ"/>
              </a:p>
            </c:txPr>
            <c:showVal val="1"/>
          </c:dLbls>
          <c:cat>
            <c:strRef>
              <c:f>'vyhodnocení veřejnost'!$A$65:$A$76</c:f>
              <c:strCache>
                <c:ptCount val="12"/>
                <c:pt idx="0">
                  <c:v>                 a)    Dopravní infrastruktura</c:v>
                </c:pt>
                <c:pt idx="1">
                  <c:v>                 b)   Cestovní ruch</c:v>
                </c:pt>
                <c:pt idx="2">
                  <c:v>                 c)    Kulturní aktivity</c:v>
                </c:pt>
                <c:pt idx="3">
                  <c:v>                 d)   Sportovní aktivity</c:v>
                </c:pt>
                <c:pt idx="4">
                  <c:v>                e)    Životní prostředí</c:v>
                </c:pt>
                <c:pt idx="5">
                  <c:v>                 f)    Zemědělství</c:v>
                </c:pt>
                <c:pt idx="6">
                  <c:v>    g)      Služby pro občany</c:v>
                </c:pt>
                <c:pt idx="7">
                  <c:v>    h)      Veřejná správa</c:v>
                </c:pt>
                <c:pt idx="8">
                  <c:v>    i)      Obchod a obchodní služby</c:v>
                </c:pt>
                <c:pt idx="9">
                  <c:v>    j)      Dostupnost sociální péče</c:v>
                </c:pt>
                <c:pt idx="10">
                  <c:v>   k)      Dostupnost zdravotní péče</c:v>
                </c:pt>
                <c:pt idx="11">
                  <c:v>    l)      Jiná</c:v>
                </c:pt>
              </c:strCache>
            </c:strRef>
          </c:cat>
          <c:val>
            <c:numRef>
              <c:f>'vyhodnocení veřejnost'!$K$65:$K$76</c:f>
              <c:numCache>
                <c:formatCode>General</c:formatCode>
                <c:ptCount val="12"/>
                <c:pt idx="0">
                  <c:v>83</c:v>
                </c:pt>
                <c:pt idx="1">
                  <c:v>21</c:v>
                </c:pt>
                <c:pt idx="2">
                  <c:v>30</c:v>
                </c:pt>
                <c:pt idx="3">
                  <c:v>25</c:v>
                </c:pt>
                <c:pt idx="4">
                  <c:v>30</c:v>
                </c:pt>
                <c:pt idx="5">
                  <c:v>32</c:v>
                </c:pt>
                <c:pt idx="6">
                  <c:v>79</c:v>
                </c:pt>
                <c:pt idx="7">
                  <c:v>11</c:v>
                </c:pt>
                <c:pt idx="8">
                  <c:v>37</c:v>
                </c:pt>
                <c:pt idx="9">
                  <c:v>24</c:v>
                </c:pt>
                <c:pt idx="10">
                  <c:v>49</c:v>
                </c:pt>
                <c:pt idx="11">
                  <c:v>4</c:v>
                </c:pt>
              </c:numCache>
            </c:numRef>
          </c:val>
        </c:ser>
        <c:axId val="72844416"/>
        <c:axId val="72845952"/>
      </c:barChart>
      <c:catAx>
        <c:axId val="72844416"/>
        <c:scaling>
          <c:orientation val="minMax"/>
        </c:scaling>
        <c:axPos val="l"/>
        <c:tickLblPos val="nextTo"/>
        <c:txPr>
          <a:bodyPr/>
          <a:lstStyle/>
          <a:p>
            <a:pPr>
              <a:defRPr>
                <a:latin typeface="Arial Narrow" pitchFamily="34" charset="0"/>
              </a:defRPr>
            </a:pPr>
            <a:endParaRPr lang="cs-CZ"/>
          </a:p>
        </c:txPr>
        <c:crossAx val="72845952"/>
        <c:crosses val="autoZero"/>
        <c:auto val="1"/>
        <c:lblAlgn val="ctr"/>
        <c:lblOffset val="100"/>
      </c:catAx>
      <c:valAx>
        <c:axId val="72845952"/>
        <c:scaling>
          <c:orientation val="minMax"/>
        </c:scaling>
        <c:axPos val="b"/>
        <c:majorGridlines/>
        <c:numFmt formatCode="General" sourceLinked="1"/>
        <c:tickLblPos val="nextTo"/>
        <c:txPr>
          <a:bodyPr/>
          <a:lstStyle/>
          <a:p>
            <a:pPr>
              <a:defRPr>
                <a:latin typeface="Arial Narrow" pitchFamily="34" charset="0"/>
              </a:defRPr>
            </a:pPr>
            <a:endParaRPr lang="cs-CZ"/>
          </a:p>
        </c:txPr>
        <c:crossAx val="72844416"/>
        <c:crosses val="autoZero"/>
        <c:crossBetween val="between"/>
      </c:valAx>
    </c:plotArea>
    <c:plotVisOnly val="1"/>
  </c:chart>
  <c:printSettings>
    <c:headerFooter/>
    <c:pageMargins b="0.78740157499999996" l="0.70000000000000062" r="0.70000000000000062" t="0.7874015749999999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cs-CZ"/>
  <c:chart>
    <c:plotArea>
      <c:layout/>
      <c:barChart>
        <c:barDir val="bar"/>
        <c:grouping val="clustered"/>
        <c:ser>
          <c:idx val="0"/>
          <c:order val="0"/>
          <c:dLbls>
            <c:txPr>
              <a:bodyPr/>
              <a:lstStyle/>
              <a:p>
                <a:pPr>
                  <a:defRPr>
                    <a:latin typeface="Arial Narrow" pitchFamily="34" charset="0"/>
                  </a:defRPr>
                </a:pPr>
                <a:endParaRPr lang="cs-CZ"/>
              </a:p>
            </c:txPr>
            <c:showVal val="1"/>
          </c:dLbls>
          <c:cat>
            <c:strRef>
              <c:f>'vyhodnocení veřejnost'!$A$93:$A$102</c:f>
              <c:strCache>
                <c:ptCount val="10"/>
                <c:pt idx="0">
                  <c:v>a)      Dotační příležitosti pro rozvoj obcí (ČR, EU)</c:v>
                </c:pt>
                <c:pt idx="1">
                  <c:v>b)      Podpora tvorby nových pracovních míst a sociální integrace ohrožených skupin</c:v>
                </c:pt>
                <c:pt idx="2">
                  <c:v>c)      Zkvalitňování oblasti bydlení a rozšiřování ubytovacích kapacit</c:v>
                </c:pt>
                <c:pt idx="3">
                  <c:v>d)     Rozvoj kulturních, sportovních a volnočasových aktivit</c:v>
                </c:pt>
                <c:pt idx="4">
                  <c:v>e)      Zkvalitňování dopravní infrastruktury</c:v>
                </c:pt>
                <c:pt idx="5">
                  <c:v>f)       Zlepšení péče o ochranu ŽP a veřejné zeleně</c:v>
                </c:pt>
                <c:pt idx="6">
                  <c:v>g)      Zvýšení kvality a bezpečnosti místních komunikací</c:v>
                </c:pt>
                <c:pt idx="7">
                  <c:v>h)      Rozvoj cestovního ruchu v obci</c:v>
                </c:pt>
                <c:pt idx="8">
                  <c:v>i)        Rozšíření občanské vybavenosti a služeb v obci</c:v>
                </c:pt>
                <c:pt idx="9">
                  <c:v>j)        Jiná</c:v>
                </c:pt>
              </c:strCache>
            </c:strRef>
          </c:cat>
          <c:val>
            <c:numRef>
              <c:f>'vyhodnocení veřejnost'!$K$93:$K$102</c:f>
              <c:numCache>
                <c:formatCode>General</c:formatCode>
                <c:ptCount val="10"/>
                <c:pt idx="0">
                  <c:v>95</c:v>
                </c:pt>
                <c:pt idx="1">
                  <c:v>88</c:v>
                </c:pt>
                <c:pt idx="2">
                  <c:v>27</c:v>
                </c:pt>
                <c:pt idx="3">
                  <c:v>43</c:v>
                </c:pt>
                <c:pt idx="4">
                  <c:v>64</c:v>
                </c:pt>
                <c:pt idx="5">
                  <c:v>19</c:v>
                </c:pt>
                <c:pt idx="6">
                  <c:v>51</c:v>
                </c:pt>
                <c:pt idx="7">
                  <c:v>12</c:v>
                </c:pt>
                <c:pt idx="8">
                  <c:v>32</c:v>
                </c:pt>
                <c:pt idx="9">
                  <c:v>3</c:v>
                </c:pt>
              </c:numCache>
            </c:numRef>
          </c:val>
        </c:ser>
        <c:axId val="73795456"/>
        <c:axId val="73796992"/>
      </c:barChart>
      <c:catAx>
        <c:axId val="73795456"/>
        <c:scaling>
          <c:orientation val="minMax"/>
        </c:scaling>
        <c:axPos val="l"/>
        <c:tickLblPos val="nextTo"/>
        <c:txPr>
          <a:bodyPr/>
          <a:lstStyle/>
          <a:p>
            <a:pPr>
              <a:defRPr>
                <a:latin typeface="Arial Narrow" pitchFamily="34" charset="0"/>
              </a:defRPr>
            </a:pPr>
            <a:endParaRPr lang="cs-CZ"/>
          </a:p>
        </c:txPr>
        <c:crossAx val="73796992"/>
        <c:crosses val="autoZero"/>
        <c:auto val="1"/>
        <c:lblAlgn val="ctr"/>
        <c:lblOffset val="100"/>
      </c:catAx>
      <c:valAx>
        <c:axId val="73796992"/>
        <c:scaling>
          <c:orientation val="minMax"/>
        </c:scaling>
        <c:axPos val="b"/>
        <c:majorGridlines/>
        <c:numFmt formatCode="General" sourceLinked="1"/>
        <c:tickLblPos val="nextTo"/>
        <c:txPr>
          <a:bodyPr/>
          <a:lstStyle/>
          <a:p>
            <a:pPr>
              <a:defRPr>
                <a:latin typeface="Arial Narrow" pitchFamily="34" charset="0"/>
              </a:defRPr>
            </a:pPr>
            <a:endParaRPr lang="cs-CZ"/>
          </a:p>
        </c:txPr>
        <c:crossAx val="73795456"/>
        <c:crosses val="autoZero"/>
        <c:crossBetween val="between"/>
      </c:valAx>
    </c:plotArea>
    <c:plotVisOnly val="1"/>
  </c:chart>
  <c:printSettings>
    <c:headerFooter/>
    <c:pageMargins b="0.78740157499999996" l="0.70000000000000062" r="0.70000000000000062" t="0.7874015749999999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cs-CZ"/>
  <c:chart>
    <c:plotArea>
      <c:layout/>
      <c:barChart>
        <c:barDir val="bar"/>
        <c:grouping val="clustered"/>
        <c:ser>
          <c:idx val="0"/>
          <c:order val="0"/>
          <c:dLbls>
            <c:txPr>
              <a:bodyPr/>
              <a:lstStyle/>
              <a:p>
                <a:pPr>
                  <a:defRPr>
                    <a:latin typeface="Arial Narrow" pitchFamily="34" charset="0"/>
                  </a:defRPr>
                </a:pPr>
                <a:endParaRPr lang="cs-CZ"/>
              </a:p>
            </c:txPr>
            <c:showVal val="1"/>
          </c:dLbls>
          <c:cat>
            <c:strRef>
              <c:f>'vyhodnocení veřejnost'!$A$117:$A$127</c:f>
              <c:strCache>
                <c:ptCount val="11"/>
                <c:pt idx="0">
                  <c:v>a)      Stav silničních komunikací a dopravní obslužnost</c:v>
                </c:pt>
                <c:pt idx="1">
                  <c:v>b)      Cestovní ruch a ubytovací kapacity</c:v>
                </c:pt>
                <c:pt idx="2">
                  <c:v>c)      Kulturní aktivity</c:v>
                </c:pt>
                <c:pt idx="3">
                  <c:v>d)     Sportovní aktivity</c:v>
                </c:pt>
                <c:pt idx="4">
                  <c:v>e)      Zemědělství</c:v>
                </c:pt>
                <c:pt idx="5">
                  <c:v>f)       Životní prostředí</c:v>
                </c:pt>
                <c:pt idx="6">
                  <c:v>g)      Služby pro občany</c:v>
                </c:pt>
                <c:pt idx="7">
                  <c:v>h)      Obchod a obchodní služby</c:v>
                </c:pt>
                <c:pt idx="8">
                  <c:v>i)        Dostupnost sociální péče</c:v>
                </c:pt>
                <c:pt idx="9">
                  <c:v>j)        Dostupnost zdravotní péče</c:v>
                </c:pt>
                <c:pt idx="10">
                  <c:v>                  k)   Jiná</c:v>
                </c:pt>
              </c:strCache>
            </c:strRef>
          </c:cat>
          <c:val>
            <c:numRef>
              <c:f>'vyhodnocení veřejnost'!$K$117:$K$127</c:f>
              <c:numCache>
                <c:formatCode>General</c:formatCode>
                <c:ptCount val="11"/>
                <c:pt idx="0">
                  <c:v>61</c:v>
                </c:pt>
                <c:pt idx="1">
                  <c:v>2</c:v>
                </c:pt>
                <c:pt idx="2">
                  <c:v>100</c:v>
                </c:pt>
                <c:pt idx="3">
                  <c:v>59</c:v>
                </c:pt>
                <c:pt idx="4">
                  <c:v>5</c:v>
                </c:pt>
                <c:pt idx="5">
                  <c:v>55</c:v>
                </c:pt>
                <c:pt idx="6">
                  <c:v>34</c:v>
                </c:pt>
                <c:pt idx="7">
                  <c:v>13</c:v>
                </c:pt>
                <c:pt idx="8">
                  <c:v>17</c:v>
                </c:pt>
                <c:pt idx="9">
                  <c:v>7</c:v>
                </c:pt>
                <c:pt idx="10">
                  <c:v>1</c:v>
                </c:pt>
              </c:numCache>
            </c:numRef>
          </c:val>
        </c:ser>
        <c:axId val="73828992"/>
        <c:axId val="73847168"/>
      </c:barChart>
      <c:catAx>
        <c:axId val="73828992"/>
        <c:scaling>
          <c:orientation val="minMax"/>
        </c:scaling>
        <c:axPos val="l"/>
        <c:tickLblPos val="nextTo"/>
        <c:txPr>
          <a:bodyPr/>
          <a:lstStyle/>
          <a:p>
            <a:pPr>
              <a:defRPr>
                <a:latin typeface="Arial Narrow" pitchFamily="34" charset="0"/>
              </a:defRPr>
            </a:pPr>
            <a:endParaRPr lang="cs-CZ"/>
          </a:p>
        </c:txPr>
        <c:crossAx val="73847168"/>
        <c:crosses val="autoZero"/>
        <c:auto val="1"/>
        <c:lblAlgn val="ctr"/>
        <c:lblOffset val="100"/>
      </c:catAx>
      <c:valAx>
        <c:axId val="73847168"/>
        <c:scaling>
          <c:orientation val="minMax"/>
        </c:scaling>
        <c:axPos val="b"/>
        <c:majorGridlines/>
        <c:numFmt formatCode="General" sourceLinked="1"/>
        <c:tickLblPos val="nextTo"/>
        <c:txPr>
          <a:bodyPr/>
          <a:lstStyle/>
          <a:p>
            <a:pPr>
              <a:defRPr>
                <a:latin typeface="Arial Narrow" pitchFamily="34" charset="0"/>
              </a:defRPr>
            </a:pPr>
            <a:endParaRPr lang="cs-CZ"/>
          </a:p>
        </c:txPr>
        <c:crossAx val="73828992"/>
        <c:crosses val="autoZero"/>
        <c:crossBetween val="between"/>
      </c:valAx>
    </c:plotArea>
    <c:plotVisOnly val="1"/>
  </c:chart>
  <c:printSettings>
    <c:headerFooter/>
    <c:pageMargins b="0.78740157499999996" l="0.70000000000000062" r="0.70000000000000062" t="0.7874015749999999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cs-CZ"/>
  <c:chart>
    <c:plotArea>
      <c:layout/>
      <c:barChart>
        <c:barDir val="bar"/>
        <c:grouping val="clustered"/>
        <c:ser>
          <c:idx val="0"/>
          <c:order val="0"/>
          <c:dLbls>
            <c:txPr>
              <a:bodyPr/>
              <a:lstStyle/>
              <a:p>
                <a:pPr>
                  <a:defRPr>
                    <a:latin typeface="Arial Narrow" pitchFamily="34" charset="0"/>
                  </a:defRPr>
                </a:pPr>
                <a:endParaRPr lang="cs-CZ"/>
              </a:p>
            </c:txPr>
            <c:showVal val="1"/>
          </c:dLbls>
          <c:cat>
            <c:strRef>
              <c:f>'vyhodnocení veřejnost'!$A$136:$A$145</c:f>
              <c:strCache>
                <c:ptCount val="10"/>
                <c:pt idx="0">
                  <c:v>a)         Nedostatečná nabídka volných pracovních pozic</c:v>
                </c:pt>
                <c:pt idx="1">
                  <c:v>b)        Nezaměstnanost absolventů škol a osob nad 50 let</c:v>
                </c:pt>
                <c:pt idx="2">
                  <c:v>c)         Odliv obyvatel z obcí</c:v>
                </c:pt>
                <c:pt idx="3">
                  <c:v>d)        Špatná infrastruktura a dopravní dostupnost</c:v>
                </c:pt>
                <c:pt idx="4">
                  <c:v>e)         Kvalita a bezpečnost na pozemních komunikacích</c:v>
                </c:pt>
                <c:pt idx="5">
                  <c:v>f)         Nedostatečná ochrana životního prostředí</c:v>
                </c:pt>
                <c:pt idx="6">
                  <c:v>g)        Nedostatečné služby pro občany</c:v>
                </c:pt>
                <c:pt idx="7">
                  <c:v>h)        Upadající zemědělská činnost</c:v>
                </c:pt>
                <c:pt idx="8">
                  <c:v>i)          Budoucnost podnikatelů nebo malých a středních podniků</c:v>
                </c:pt>
                <c:pt idx="9">
                  <c:v>j)          Jiná</c:v>
                </c:pt>
              </c:strCache>
            </c:strRef>
          </c:cat>
          <c:val>
            <c:numRef>
              <c:f>'vyhodnocení veřejnost'!$K$136:$K$145</c:f>
              <c:numCache>
                <c:formatCode>General</c:formatCode>
                <c:ptCount val="10"/>
                <c:pt idx="0">
                  <c:v>109</c:v>
                </c:pt>
                <c:pt idx="1">
                  <c:v>96</c:v>
                </c:pt>
                <c:pt idx="2">
                  <c:v>44</c:v>
                </c:pt>
                <c:pt idx="3">
                  <c:v>24</c:v>
                </c:pt>
                <c:pt idx="4">
                  <c:v>25</c:v>
                </c:pt>
                <c:pt idx="5">
                  <c:v>4</c:v>
                </c:pt>
                <c:pt idx="6">
                  <c:v>25</c:v>
                </c:pt>
                <c:pt idx="7">
                  <c:v>33</c:v>
                </c:pt>
                <c:pt idx="8">
                  <c:v>53</c:v>
                </c:pt>
                <c:pt idx="9">
                  <c:v>9</c:v>
                </c:pt>
              </c:numCache>
            </c:numRef>
          </c:val>
        </c:ser>
        <c:axId val="73932160"/>
        <c:axId val="73942144"/>
      </c:barChart>
      <c:catAx>
        <c:axId val="73932160"/>
        <c:scaling>
          <c:orientation val="minMax"/>
        </c:scaling>
        <c:axPos val="l"/>
        <c:tickLblPos val="nextTo"/>
        <c:txPr>
          <a:bodyPr/>
          <a:lstStyle/>
          <a:p>
            <a:pPr>
              <a:defRPr sz="1000">
                <a:latin typeface="Arial Narrow" pitchFamily="34" charset="0"/>
              </a:defRPr>
            </a:pPr>
            <a:endParaRPr lang="cs-CZ"/>
          </a:p>
        </c:txPr>
        <c:crossAx val="73942144"/>
        <c:crosses val="autoZero"/>
        <c:auto val="1"/>
        <c:lblAlgn val="ctr"/>
        <c:lblOffset val="100"/>
      </c:catAx>
      <c:valAx>
        <c:axId val="73942144"/>
        <c:scaling>
          <c:orientation val="minMax"/>
        </c:scaling>
        <c:axPos val="b"/>
        <c:majorGridlines/>
        <c:numFmt formatCode="General" sourceLinked="1"/>
        <c:tickLblPos val="nextTo"/>
        <c:txPr>
          <a:bodyPr/>
          <a:lstStyle/>
          <a:p>
            <a:pPr>
              <a:defRPr>
                <a:latin typeface="Arial Narrow" pitchFamily="34" charset="0"/>
              </a:defRPr>
            </a:pPr>
            <a:endParaRPr lang="cs-CZ"/>
          </a:p>
        </c:txPr>
        <c:crossAx val="73932160"/>
        <c:crosses val="autoZero"/>
        <c:crossBetween val="between"/>
      </c:valAx>
    </c:plotArea>
    <c:plotVisOnly val="1"/>
  </c:chart>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14</xdr:col>
      <xdr:colOff>11204</xdr:colOff>
      <xdr:row>0</xdr:row>
      <xdr:rowOff>22413</xdr:rowOff>
    </xdr:from>
    <xdr:to>
      <xdr:col>21</xdr:col>
      <xdr:colOff>392206</xdr:colOff>
      <xdr:row>12</xdr:row>
      <xdr:rowOff>33618</xdr:rowOff>
    </xdr:to>
    <xdr:graphicFrame macro="">
      <xdr:nvGraphicFramePr>
        <xdr:cNvPr id="3" name="Graf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13</xdr:row>
      <xdr:rowOff>179294</xdr:rowOff>
    </xdr:from>
    <xdr:to>
      <xdr:col>20</xdr:col>
      <xdr:colOff>336176</xdr:colOff>
      <xdr:row>27</xdr:row>
      <xdr:rowOff>78441</xdr:rowOff>
    </xdr:to>
    <xdr:graphicFrame macro="">
      <xdr:nvGraphicFramePr>
        <xdr:cNvPr id="4" name="Graf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571500</xdr:colOff>
      <xdr:row>29</xdr:row>
      <xdr:rowOff>67235</xdr:rowOff>
    </xdr:from>
    <xdr:to>
      <xdr:col>20</xdr:col>
      <xdr:colOff>302558</xdr:colOff>
      <xdr:row>42</xdr:row>
      <xdr:rowOff>179294</xdr:rowOff>
    </xdr:to>
    <xdr:graphicFrame macro="">
      <xdr:nvGraphicFramePr>
        <xdr:cNvPr id="6" name="Graf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381000</xdr:colOff>
      <xdr:row>48</xdr:row>
      <xdr:rowOff>0</xdr:rowOff>
    </xdr:from>
    <xdr:to>
      <xdr:col>19</xdr:col>
      <xdr:colOff>22412</xdr:colOff>
      <xdr:row>59</xdr:row>
      <xdr:rowOff>145677</xdr:rowOff>
    </xdr:to>
    <xdr:graphicFrame macro="">
      <xdr:nvGraphicFramePr>
        <xdr:cNvPr id="7" name="Graf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212911</xdr:colOff>
      <xdr:row>62</xdr:row>
      <xdr:rowOff>168088</xdr:rowOff>
    </xdr:from>
    <xdr:to>
      <xdr:col>21</xdr:col>
      <xdr:colOff>560293</xdr:colOff>
      <xdr:row>76</xdr:row>
      <xdr:rowOff>100853</xdr:rowOff>
    </xdr:to>
    <xdr:graphicFrame macro="">
      <xdr:nvGraphicFramePr>
        <xdr:cNvPr id="9" name="Graf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212912</xdr:colOff>
      <xdr:row>88</xdr:row>
      <xdr:rowOff>44823</xdr:rowOff>
    </xdr:from>
    <xdr:to>
      <xdr:col>22</xdr:col>
      <xdr:colOff>437029</xdr:colOff>
      <xdr:row>101</xdr:row>
      <xdr:rowOff>33617</xdr:rowOff>
    </xdr:to>
    <xdr:graphicFrame macro="">
      <xdr:nvGraphicFramePr>
        <xdr:cNvPr id="10" name="Graf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212912</xdr:colOff>
      <xdr:row>112</xdr:row>
      <xdr:rowOff>44823</xdr:rowOff>
    </xdr:from>
    <xdr:to>
      <xdr:col>20</xdr:col>
      <xdr:colOff>493058</xdr:colOff>
      <xdr:row>125</xdr:row>
      <xdr:rowOff>44823</xdr:rowOff>
    </xdr:to>
    <xdr:graphicFrame macro="">
      <xdr:nvGraphicFramePr>
        <xdr:cNvPr id="11" name="Graf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212912</xdr:colOff>
      <xdr:row>134</xdr:row>
      <xdr:rowOff>112059</xdr:rowOff>
    </xdr:from>
    <xdr:to>
      <xdr:col>24</xdr:col>
      <xdr:colOff>437030</xdr:colOff>
      <xdr:row>147</xdr:row>
      <xdr:rowOff>112059</xdr:rowOff>
    </xdr:to>
    <xdr:graphicFrame macro="">
      <xdr:nvGraphicFramePr>
        <xdr:cNvPr id="12" name="Graf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D59"/>
  <sheetViews>
    <sheetView tabSelected="1" topLeftCell="A20" workbookViewId="0">
      <selection activeCell="F15" sqref="F15"/>
    </sheetView>
  </sheetViews>
  <sheetFormatPr defaultRowHeight="15.75"/>
  <cols>
    <col min="1" max="1" width="5.140625" style="1" customWidth="1"/>
    <col min="2" max="2" width="53.140625" style="1" customWidth="1"/>
    <col min="3" max="3" width="7.85546875" style="7" customWidth="1"/>
    <col min="4" max="4" width="39" style="1" customWidth="1"/>
    <col min="5" max="16384" width="9.140625" style="1"/>
  </cols>
  <sheetData>
    <row r="2" spans="1:4">
      <c r="B2" s="49" t="s">
        <v>199</v>
      </c>
      <c r="C2" s="49"/>
      <c r="D2" s="49"/>
    </row>
    <row r="3" spans="1:4">
      <c r="A3" s="1" t="s">
        <v>8</v>
      </c>
      <c r="B3" s="2" t="s">
        <v>0</v>
      </c>
      <c r="C3" s="8" t="s">
        <v>19</v>
      </c>
      <c r="D3" s="2"/>
    </row>
    <row r="4" spans="1:4">
      <c r="A4" s="1" t="s">
        <v>9</v>
      </c>
      <c r="B4" s="2" t="s">
        <v>1</v>
      </c>
      <c r="C4" s="3" t="s">
        <v>18</v>
      </c>
      <c r="D4" s="2"/>
    </row>
    <row r="5" spans="1:4">
      <c r="A5" s="1" t="s">
        <v>10</v>
      </c>
      <c r="B5" s="2" t="s">
        <v>2</v>
      </c>
      <c r="C5" s="3" t="s">
        <v>18</v>
      </c>
      <c r="D5" s="2"/>
    </row>
    <row r="6" spans="1:4">
      <c r="A6" s="1" t="s">
        <v>11</v>
      </c>
      <c r="B6" s="2" t="s">
        <v>3</v>
      </c>
      <c r="C6" s="3" t="s">
        <v>18</v>
      </c>
      <c r="D6" s="2"/>
    </row>
    <row r="7" spans="1:4">
      <c r="A7" s="1" t="s">
        <v>12</v>
      </c>
      <c r="B7" s="2" t="s">
        <v>4</v>
      </c>
      <c r="C7" s="3" t="s">
        <v>18</v>
      </c>
      <c r="D7" s="2"/>
    </row>
    <row r="8" spans="1:4">
      <c r="A8" s="1" t="s">
        <v>13</v>
      </c>
      <c r="B8" s="2" t="s">
        <v>5</v>
      </c>
      <c r="C8" s="3" t="s">
        <v>18</v>
      </c>
      <c r="D8" s="2"/>
    </row>
    <row r="9" spans="1:4">
      <c r="A9" s="1" t="s">
        <v>14</v>
      </c>
      <c r="B9" s="2" t="s">
        <v>6</v>
      </c>
      <c r="C9" s="3" t="s">
        <v>18</v>
      </c>
      <c r="D9" s="2"/>
    </row>
    <row r="10" spans="1:4">
      <c r="A10" s="1" t="s">
        <v>15</v>
      </c>
      <c r="B10" s="2" t="s">
        <v>7</v>
      </c>
      <c r="C10" s="4" t="s">
        <v>18</v>
      </c>
      <c r="D10" s="2"/>
    </row>
    <row r="11" spans="1:4">
      <c r="A11" s="1" t="s">
        <v>16</v>
      </c>
      <c r="B11" s="2" t="s">
        <v>17</v>
      </c>
      <c r="C11" s="8" t="s">
        <v>19</v>
      </c>
      <c r="D11" s="2"/>
    </row>
    <row r="14" spans="1:4">
      <c r="A14" s="5" t="s">
        <v>36</v>
      </c>
      <c r="B14" s="50" t="s">
        <v>198</v>
      </c>
      <c r="C14" s="50"/>
      <c r="D14" s="50"/>
    </row>
    <row r="15" spans="1:4">
      <c r="A15" s="5" t="s">
        <v>8</v>
      </c>
      <c r="B15" s="2" t="s">
        <v>0</v>
      </c>
      <c r="C15" s="3" t="s">
        <v>18</v>
      </c>
      <c r="D15" s="2"/>
    </row>
    <row r="16" spans="1:4">
      <c r="A16" s="5" t="s">
        <v>9</v>
      </c>
      <c r="B16" s="2" t="s">
        <v>1</v>
      </c>
      <c r="C16" s="8" t="s">
        <v>19</v>
      </c>
      <c r="D16" s="2"/>
    </row>
    <row r="17" spans="1:4">
      <c r="A17" s="5" t="s">
        <v>10</v>
      </c>
      <c r="B17" s="2" t="s">
        <v>2</v>
      </c>
      <c r="C17" s="8" t="s">
        <v>19</v>
      </c>
      <c r="D17" s="2"/>
    </row>
    <row r="18" spans="1:4">
      <c r="A18" s="5" t="s">
        <v>11</v>
      </c>
      <c r="B18" s="2" t="s">
        <v>3</v>
      </c>
      <c r="C18" s="3" t="s">
        <v>18</v>
      </c>
      <c r="D18" s="2"/>
    </row>
    <row r="19" spans="1:4">
      <c r="A19" s="5" t="s">
        <v>12</v>
      </c>
      <c r="B19" s="2" t="s">
        <v>4</v>
      </c>
      <c r="C19" s="3" t="s">
        <v>18</v>
      </c>
      <c r="D19" s="2"/>
    </row>
    <row r="20" spans="1:4">
      <c r="A20" s="5" t="s">
        <v>13</v>
      </c>
      <c r="B20" s="2" t="s">
        <v>5</v>
      </c>
      <c r="C20" s="3" t="s">
        <v>18</v>
      </c>
      <c r="D20" s="2"/>
    </row>
    <row r="21" spans="1:4">
      <c r="A21" s="5" t="s">
        <v>14</v>
      </c>
      <c r="B21" s="2" t="s">
        <v>6</v>
      </c>
      <c r="C21" s="8" t="s">
        <v>19</v>
      </c>
      <c r="D21" s="2"/>
    </row>
    <row r="22" spans="1:4">
      <c r="A22" s="5" t="s">
        <v>15</v>
      </c>
      <c r="B22" s="2" t="s">
        <v>7</v>
      </c>
      <c r="C22" s="8" t="s">
        <v>19</v>
      </c>
      <c r="D22" s="2"/>
    </row>
    <row r="23" spans="1:4">
      <c r="A23" s="5" t="s">
        <v>16</v>
      </c>
      <c r="B23" s="2" t="s">
        <v>17</v>
      </c>
      <c r="C23" s="3" t="s">
        <v>18</v>
      </c>
      <c r="D23" s="2"/>
    </row>
    <row r="24" spans="1:4">
      <c r="A24" s="5" t="s">
        <v>20</v>
      </c>
      <c r="B24" s="6" t="s">
        <v>37</v>
      </c>
      <c r="C24" s="8" t="s">
        <v>19</v>
      </c>
      <c r="D24" s="2"/>
    </row>
    <row r="25" spans="1:4">
      <c r="A25" s="5" t="s">
        <v>21</v>
      </c>
      <c r="B25" s="6" t="s">
        <v>38</v>
      </c>
      <c r="C25" s="3" t="s">
        <v>18</v>
      </c>
      <c r="D25" s="2"/>
    </row>
    <row r="26" spans="1:4">
      <c r="A26" s="5" t="s">
        <v>22</v>
      </c>
      <c r="B26" s="6" t="s">
        <v>39</v>
      </c>
      <c r="C26" s="3" t="s">
        <v>18</v>
      </c>
      <c r="D26" s="2"/>
    </row>
    <row r="27" spans="1:4">
      <c r="A27" s="5" t="s">
        <v>23</v>
      </c>
      <c r="B27" s="6" t="s">
        <v>40</v>
      </c>
      <c r="C27" s="8" t="s">
        <v>19</v>
      </c>
      <c r="D27" s="2"/>
    </row>
    <row r="28" spans="1:4">
      <c r="A28" s="5" t="s">
        <v>24</v>
      </c>
      <c r="B28" s="6" t="s">
        <v>41</v>
      </c>
      <c r="C28" s="3" t="s">
        <v>18</v>
      </c>
      <c r="D28" s="2"/>
    </row>
    <row r="29" spans="1:4">
      <c r="A29" s="5" t="s">
        <v>25</v>
      </c>
      <c r="B29" s="6" t="s">
        <v>42</v>
      </c>
      <c r="C29" s="8" t="s">
        <v>19</v>
      </c>
      <c r="D29" s="2"/>
    </row>
    <row r="30" spans="1:4">
      <c r="A30" s="5" t="s">
        <v>26</v>
      </c>
      <c r="B30" s="6" t="s">
        <v>51</v>
      </c>
      <c r="C30" s="8" t="s">
        <v>19</v>
      </c>
      <c r="D30" s="2"/>
    </row>
    <row r="31" spans="1:4">
      <c r="A31" s="5" t="s">
        <v>27</v>
      </c>
      <c r="B31" s="6" t="s">
        <v>43</v>
      </c>
      <c r="C31" s="8" t="s">
        <v>19</v>
      </c>
      <c r="D31" s="2"/>
    </row>
    <row r="32" spans="1:4">
      <c r="A32" s="5" t="s">
        <v>28</v>
      </c>
      <c r="B32" s="6" t="s">
        <v>44</v>
      </c>
      <c r="C32" s="8" t="s">
        <v>19</v>
      </c>
      <c r="D32" s="2"/>
    </row>
    <row r="33" spans="1:4">
      <c r="A33" s="5" t="s">
        <v>29</v>
      </c>
      <c r="B33" s="6" t="s">
        <v>45</v>
      </c>
      <c r="C33" s="8" t="s">
        <v>19</v>
      </c>
      <c r="D33" s="2"/>
    </row>
    <row r="34" spans="1:4">
      <c r="A34" s="5" t="s">
        <v>30</v>
      </c>
      <c r="B34" s="6" t="s">
        <v>46</v>
      </c>
      <c r="C34" s="8" t="s">
        <v>19</v>
      </c>
      <c r="D34" s="2"/>
    </row>
    <row r="35" spans="1:4">
      <c r="A35" s="5" t="s">
        <v>31</v>
      </c>
      <c r="B35" s="6" t="s">
        <v>47</v>
      </c>
      <c r="C35" s="8" t="s">
        <v>19</v>
      </c>
      <c r="D35" s="2"/>
    </row>
    <row r="36" spans="1:4">
      <c r="A36" s="5" t="s">
        <v>32</v>
      </c>
      <c r="B36" s="6" t="s">
        <v>52</v>
      </c>
      <c r="C36" s="8" t="s">
        <v>19</v>
      </c>
      <c r="D36" s="2"/>
    </row>
    <row r="37" spans="1:4">
      <c r="A37" s="5" t="s">
        <v>33</v>
      </c>
      <c r="B37" s="2" t="s">
        <v>48</v>
      </c>
      <c r="C37" s="8" t="s">
        <v>19</v>
      </c>
      <c r="D37" s="2"/>
    </row>
    <row r="38" spans="1:4">
      <c r="A38" s="5" t="s">
        <v>34</v>
      </c>
      <c r="B38" s="2" t="s">
        <v>49</v>
      </c>
      <c r="C38" s="8" t="s">
        <v>19</v>
      </c>
      <c r="D38" s="2"/>
    </row>
    <row r="39" spans="1:4">
      <c r="A39" s="5" t="s">
        <v>35</v>
      </c>
      <c r="B39" s="2" t="s">
        <v>50</v>
      </c>
      <c r="C39" s="3" t="s">
        <v>18</v>
      </c>
      <c r="D39" s="2"/>
    </row>
    <row r="40" spans="1:4">
      <c r="A40" s="47" t="s">
        <v>322</v>
      </c>
      <c r="B40" s="44" t="s">
        <v>323</v>
      </c>
      <c r="C40" s="3" t="s">
        <v>18</v>
      </c>
      <c r="D40" s="2"/>
    </row>
    <row r="41" spans="1:4">
      <c r="A41" s="5" t="s">
        <v>324</v>
      </c>
      <c r="B41" s="44" t="s">
        <v>341</v>
      </c>
      <c r="C41" s="8" t="s">
        <v>19</v>
      </c>
      <c r="D41" s="2"/>
    </row>
    <row r="42" spans="1:4">
      <c r="A42" s="5" t="s">
        <v>342</v>
      </c>
      <c r="B42" s="44" t="s">
        <v>346</v>
      </c>
      <c r="C42" s="8" t="s">
        <v>19</v>
      </c>
      <c r="D42" s="2"/>
    </row>
    <row r="43" spans="1:4">
      <c r="A43" s="47" t="s">
        <v>343</v>
      </c>
      <c r="B43" s="44" t="s">
        <v>347</v>
      </c>
      <c r="C43" s="8" t="s">
        <v>19</v>
      </c>
      <c r="D43" s="2"/>
    </row>
    <row r="44" spans="1:4">
      <c r="A44" s="5" t="s">
        <v>344</v>
      </c>
      <c r="B44" s="44" t="s">
        <v>348</v>
      </c>
      <c r="C44" s="8" t="s">
        <v>19</v>
      </c>
      <c r="D44" s="2"/>
    </row>
    <row r="45" spans="1:4">
      <c r="A45" s="5" t="s">
        <v>345</v>
      </c>
      <c r="B45" s="44" t="s">
        <v>349</v>
      </c>
      <c r="C45" s="8" t="s">
        <v>19</v>
      </c>
      <c r="D45" s="2"/>
    </row>
    <row r="46" spans="1:4">
      <c r="A46" s="47"/>
      <c r="B46" s="47"/>
      <c r="C46" s="48"/>
      <c r="D46" s="5"/>
    </row>
    <row r="47" spans="1:4">
      <c r="A47" s="47"/>
      <c r="B47" s="47"/>
      <c r="C47" s="48"/>
      <c r="D47" s="5"/>
    </row>
    <row r="49" spans="1:4">
      <c r="B49" s="51" t="s">
        <v>197</v>
      </c>
      <c r="C49" s="51"/>
      <c r="D49" s="51"/>
    </row>
    <row r="50" spans="1:4">
      <c r="A50" s="1" t="s">
        <v>8</v>
      </c>
      <c r="B50" s="2" t="s">
        <v>0</v>
      </c>
      <c r="C50" s="3" t="s">
        <v>18</v>
      </c>
      <c r="D50" s="2">
        <v>49</v>
      </c>
    </row>
    <row r="51" spans="1:4">
      <c r="A51" s="1" t="s">
        <v>9</v>
      </c>
      <c r="B51" s="2" t="s">
        <v>1</v>
      </c>
      <c r="C51" s="3" t="s">
        <v>18</v>
      </c>
      <c r="D51" s="2">
        <v>9</v>
      </c>
    </row>
    <row r="52" spans="1:4">
      <c r="A52" s="1" t="s">
        <v>10</v>
      </c>
      <c r="B52" s="2" t="s">
        <v>2</v>
      </c>
      <c r="C52" s="3" t="s">
        <v>18</v>
      </c>
      <c r="D52" s="2">
        <v>15</v>
      </c>
    </row>
    <row r="53" spans="1:4">
      <c r="A53" s="1" t="s">
        <v>11</v>
      </c>
      <c r="B53" s="2" t="s">
        <v>3</v>
      </c>
      <c r="C53" s="3" t="s">
        <v>18</v>
      </c>
      <c r="D53" s="2">
        <v>2</v>
      </c>
    </row>
    <row r="54" spans="1:4">
      <c r="A54" s="1" t="s">
        <v>12</v>
      </c>
      <c r="B54" s="2" t="s">
        <v>4</v>
      </c>
      <c r="C54" s="3" t="s">
        <v>18</v>
      </c>
      <c r="D54" s="2">
        <v>51</v>
      </c>
    </row>
    <row r="55" spans="1:4">
      <c r="A55" s="1" t="s">
        <v>13</v>
      </c>
      <c r="B55" s="2" t="s">
        <v>5</v>
      </c>
      <c r="C55" s="3" t="s">
        <v>18</v>
      </c>
      <c r="D55" s="2">
        <v>16</v>
      </c>
    </row>
    <row r="56" spans="1:4">
      <c r="A56" s="1" t="s">
        <v>14</v>
      </c>
      <c r="B56" s="2" t="s">
        <v>6</v>
      </c>
      <c r="C56" s="8" t="s">
        <v>19</v>
      </c>
      <c r="D56" s="22">
        <v>0</v>
      </c>
    </row>
    <row r="57" spans="1:4">
      <c r="A57" s="1" t="s">
        <v>15</v>
      </c>
      <c r="B57" s="2" t="s">
        <v>7</v>
      </c>
      <c r="C57" s="4" t="s">
        <v>18</v>
      </c>
      <c r="D57" s="2">
        <v>4</v>
      </c>
    </row>
    <row r="58" spans="1:4">
      <c r="A58" s="1" t="s">
        <v>16</v>
      </c>
      <c r="B58" s="2" t="s">
        <v>17</v>
      </c>
      <c r="C58" s="4" t="s">
        <v>18</v>
      </c>
      <c r="D58" s="2">
        <v>27</v>
      </c>
    </row>
    <row r="59" spans="1:4">
      <c r="D59" s="30">
        <f>SUM(D50:D58)</f>
        <v>173</v>
      </c>
    </row>
  </sheetData>
  <mergeCells count="3">
    <mergeCell ref="B2:D2"/>
    <mergeCell ref="B14:D14"/>
    <mergeCell ref="B49:D49"/>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L159"/>
  <sheetViews>
    <sheetView topLeftCell="A25" zoomScale="85" zoomScaleNormal="85" workbookViewId="0">
      <pane xSplit="1" topLeftCell="B1" activePane="topRight" state="frozen"/>
      <selection pane="topRight" activeCell="V111" sqref="V111"/>
    </sheetView>
  </sheetViews>
  <sheetFormatPr defaultRowHeight="15.75"/>
  <cols>
    <col min="1" max="1" width="83.7109375" style="1" customWidth="1"/>
    <col min="2" max="9" width="20.42578125" style="1" customWidth="1"/>
    <col min="10" max="10" width="14.28515625" style="1" customWidth="1"/>
    <col min="11" max="11" width="15.42578125" style="1" customWidth="1"/>
    <col min="12" max="16384" width="9.140625" style="1"/>
  </cols>
  <sheetData>
    <row r="1" spans="1:12" ht="16.5" thickBot="1">
      <c r="A1" s="53" t="s">
        <v>57</v>
      </c>
      <c r="B1" s="54"/>
      <c r="C1" s="54"/>
      <c r="D1" s="54"/>
      <c r="E1" s="54"/>
      <c r="F1" s="54"/>
      <c r="G1" s="54"/>
      <c r="H1" s="54"/>
      <c r="I1" s="54"/>
      <c r="J1" s="54"/>
    </row>
    <row r="2" spans="1:12" s="9" customFormat="1" ht="16.5" thickBot="1">
      <c r="B2" s="9" t="s">
        <v>55</v>
      </c>
      <c r="C2" s="9" t="s">
        <v>164</v>
      </c>
      <c r="D2" s="9" t="s">
        <v>167</v>
      </c>
      <c r="E2" s="9" t="s">
        <v>172</v>
      </c>
      <c r="F2" s="9" t="s">
        <v>175</v>
      </c>
      <c r="G2" s="9" t="s">
        <v>182</v>
      </c>
      <c r="H2" s="9" t="s">
        <v>184</v>
      </c>
      <c r="I2" s="9" t="s">
        <v>186</v>
      </c>
      <c r="J2" s="23" t="s">
        <v>187</v>
      </c>
      <c r="K2" s="25" t="s">
        <v>188</v>
      </c>
      <c r="L2" s="24"/>
    </row>
    <row r="3" spans="1:12">
      <c r="A3" s="10" t="s">
        <v>65</v>
      </c>
      <c r="B3" s="1">
        <v>38</v>
      </c>
      <c r="C3" s="1">
        <v>20</v>
      </c>
      <c r="D3" s="1">
        <v>37</v>
      </c>
      <c r="E3" s="1">
        <v>13</v>
      </c>
      <c r="F3" s="1">
        <v>9</v>
      </c>
      <c r="G3" s="1">
        <v>11</v>
      </c>
      <c r="H3" s="1">
        <v>2</v>
      </c>
      <c r="I3" s="1">
        <v>4</v>
      </c>
      <c r="J3" s="1">
        <v>0</v>
      </c>
      <c r="K3" s="29">
        <f>SUM(B3:J3)</f>
        <v>134</v>
      </c>
    </row>
    <row r="4" spans="1:12">
      <c r="A4" s="10" t="s">
        <v>66</v>
      </c>
      <c r="B4" s="1">
        <v>2</v>
      </c>
      <c r="C4" s="1">
        <v>1</v>
      </c>
      <c r="D4" s="1">
        <v>3</v>
      </c>
      <c r="E4" s="1">
        <v>1</v>
      </c>
      <c r="F4" s="1">
        <v>0</v>
      </c>
      <c r="G4" s="1">
        <v>3</v>
      </c>
      <c r="H4" s="1">
        <v>0</v>
      </c>
      <c r="I4" s="1">
        <v>0</v>
      </c>
      <c r="J4" s="1">
        <v>0</v>
      </c>
      <c r="K4" s="29">
        <f t="shared" ref="K4:K12" si="0">SUM(B4:J4)</f>
        <v>10</v>
      </c>
    </row>
    <row r="5" spans="1:12">
      <c r="A5" s="10" t="s">
        <v>67</v>
      </c>
      <c r="B5" s="1">
        <v>0</v>
      </c>
      <c r="C5" s="1">
        <v>0</v>
      </c>
      <c r="D5" s="1">
        <v>1</v>
      </c>
      <c r="E5" s="1">
        <v>0</v>
      </c>
      <c r="F5" s="1">
        <v>0</v>
      </c>
      <c r="G5" s="1">
        <v>0</v>
      </c>
      <c r="H5" s="1">
        <v>0</v>
      </c>
      <c r="I5" s="1">
        <v>0</v>
      </c>
      <c r="J5" s="1">
        <v>0</v>
      </c>
      <c r="K5" s="29">
        <f t="shared" si="0"/>
        <v>1</v>
      </c>
    </row>
    <row r="6" spans="1:12">
      <c r="A6" s="10" t="s">
        <v>122</v>
      </c>
      <c r="B6" s="1">
        <v>1</v>
      </c>
      <c r="C6" s="1">
        <v>3</v>
      </c>
      <c r="D6" s="1">
        <v>5</v>
      </c>
      <c r="E6" s="1">
        <v>1</v>
      </c>
      <c r="F6" s="1">
        <v>0</v>
      </c>
      <c r="G6" s="1">
        <v>1</v>
      </c>
      <c r="H6" s="1">
        <v>0</v>
      </c>
      <c r="I6" s="1">
        <v>0</v>
      </c>
      <c r="J6" s="1">
        <v>0</v>
      </c>
      <c r="K6" s="29">
        <f t="shared" si="0"/>
        <v>11</v>
      </c>
    </row>
    <row r="7" spans="1:12">
      <c r="A7" s="10" t="s">
        <v>68</v>
      </c>
      <c r="B7" s="1">
        <v>2</v>
      </c>
      <c r="C7" s="1">
        <v>2</v>
      </c>
      <c r="D7" s="1">
        <v>1</v>
      </c>
      <c r="E7" s="1">
        <v>0</v>
      </c>
      <c r="F7" s="1">
        <v>0</v>
      </c>
      <c r="G7" s="1">
        <v>0</v>
      </c>
      <c r="H7" s="1">
        <v>0</v>
      </c>
      <c r="I7" s="1">
        <v>0</v>
      </c>
      <c r="J7" s="1">
        <v>0</v>
      </c>
      <c r="K7" s="29">
        <f t="shared" si="0"/>
        <v>5</v>
      </c>
    </row>
    <row r="8" spans="1:12">
      <c r="A8" s="10" t="s">
        <v>121</v>
      </c>
      <c r="B8" s="1">
        <v>3</v>
      </c>
      <c r="C8" s="1">
        <v>1</v>
      </c>
      <c r="D8" s="1">
        <v>2</v>
      </c>
      <c r="E8" s="1">
        <v>0</v>
      </c>
      <c r="F8" s="1">
        <v>0</v>
      </c>
      <c r="G8" s="1">
        <v>0</v>
      </c>
      <c r="H8" s="1">
        <v>0</v>
      </c>
      <c r="I8" s="1">
        <v>0</v>
      </c>
      <c r="J8" s="1">
        <v>0</v>
      </c>
      <c r="K8" s="29">
        <f t="shared" si="0"/>
        <v>6</v>
      </c>
    </row>
    <row r="9" spans="1:12">
      <c r="A9" s="10" t="s">
        <v>110</v>
      </c>
      <c r="B9" s="1">
        <v>0</v>
      </c>
      <c r="C9" s="1">
        <v>0</v>
      </c>
      <c r="D9" s="1">
        <v>1</v>
      </c>
      <c r="E9" s="1">
        <v>0</v>
      </c>
      <c r="F9" s="1">
        <v>0</v>
      </c>
      <c r="G9" s="1">
        <v>0</v>
      </c>
      <c r="H9" s="1">
        <v>0</v>
      </c>
      <c r="I9" s="1">
        <v>0</v>
      </c>
      <c r="J9" s="1">
        <v>0</v>
      </c>
      <c r="K9" s="29">
        <f t="shared" si="0"/>
        <v>1</v>
      </c>
    </row>
    <row r="10" spans="1:12">
      <c r="A10" s="10" t="s">
        <v>111</v>
      </c>
      <c r="B10" s="1">
        <v>0</v>
      </c>
      <c r="C10" s="1">
        <v>0</v>
      </c>
      <c r="D10" s="1">
        <v>1</v>
      </c>
      <c r="E10" s="1">
        <v>1</v>
      </c>
      <c r="F10" s="1">
        <v>0</v>
      </c>
      <c r="G10" s="1">
        <v>0</v>
      </c>
      <c r="H10" s="1">
        <v>0</v>
      </c>
      <c r="I10" s="1">
        <v>0</v>
      </c>
      <c r="J10" s="1">
        <v>0</v>
      </c>
      <c r="K10" s="29">
        <f t="shared" si="0"/>
        <v>2</v>
      </c>
    </row>
    <row r="11" spans="1:12">
      <c r="A11" s="10" t="s">
        <v>168</v>
      </c>
      <c r="B11" s="1">
        <v>3</v>
      </c>
      <c r="C11" s="1">
        <v>0</v>
      </c>
      <c r="D11" s="1">
        <v>0</v>
      </c>
      <c r="E11" s="1">
        <v>0</v>
      </c>
      <c r="F11" s="1">
        <v>0</v>
      </c>
      <c r="G11" s="1">
        <v>0</v>
      </c>
      <c r="H11" s="1">
        <v>0</v>
      </c>
      <c r="I11" s="1">
        <v>0</v>
      </c>
      <c r="J11" s="1">
        <v>0</v>
      </c>
      <c r="K11" s="29">
        <f t="shared" si="0"/>
        <v>3</v>
      </c>
    </row>
    <row r="12" spans="1:12" s="15" customFormat="1">
      <c r="B12" s="15">
        <f t="shared" ref="B12:H12" si="1">SUM(B3:B11)</f>
        <v>49</v>
      </c>
      <c r="C12" s="15">
        <f t="shared" si="1"/>
        <v>27</v>
      </c>
      <c r="D12" s="15">
        <f t="shared" si="1"/>
        <v>51</v>
      </c>
      <c r="E12" s="15">
        <f t="shared" si="1"/>
        <v>16</v>
      </c>
      <c r="F12" s="15">
        <f t="shared" si="1"/>
        <v>9</v>
      </c>
      <c r="G12" s="15">
        <f t="shared" si="1"/>
        <v>15</v>
      </c>
      <c r="H12" s="15">
        <f t="shared" si="1"/>
        <v>2</v>
      </c>
      <c r="I12" s="15">
        <f t="shared" ref="I12" si="2">SUM(I3:I11)</f>
        <v>4</v>
      </c>
      <c r="J12" s="15">
        <f t="shared" ref="J12" si="3">SUM(J3:J11)</f>
        <v>0</v>
      </c>
      <c r="K12" s="26">
        <f t="shared" si="0"/>
        <v>173</v>
      </c>
    </row>
    <row r="15" spans="1:12" ht="16.5" thickBot="1">
      <c r="A15" s="53" t="s">
        <v>56</v>
      </c>
      <c r="B15" s="54"/>
      <c r="C15" s="54"/>
      <c r="D15" s="54"/>
      <c r="E15" s="54"/>
      <c r="F15" s="54"/>
      <c r="G15" s="54"/>
      <c r="H15" s="54"/>
      <c r="I15" s="54"/>
      <c r="J15" s="54"/>
    </row>
    <row r="16" spans="1:12" s="9" customFormat="1" ht="16.5" thickBot="1">
      <c r="B16" s="9" t="s">
        <v>55</v>
      </c>
      <c r="C16" s="9" t="s">
        <v>164</v>
      </c>
      <c r="D16" s="9" t="s">
        <v>167</v>
      </c>
      <c r="E16" s="9" t="s">
        <v>172</v>
      </c>
      <c r="F16" s="9" t="s">
        <v>175</v>
      </c>
      <c r="G16" s="9" t="s">
        <v>182</v>
      </c>
      <c r="H16" s="9" t="s">
        <v>184</v>
      </c>
      <c r="I16" s="9" t="s">
        <v>186</v>
      </c>
      <c r="J16" s="23" t="s">
        <v>187</v>
      </c>
      <c r="K16" s="25" t="s">
        <v>188</v>
      </c>
      <c r="L16" s="24"/>
    </row>
    <row r="17" spans="1:12">
      <c r="A17" s="10" t="s">
        <v>69</v>
      </c>
      <c r="B17" s="1">
        <v>1</v>
      </c>
      <c r="C17" s="1">
        <v>0</v>
      </c>
      <c r="D17" s="1">
        <v>0</v>
      </c>
      <c r="E17" s="1">
        <v>0</v>
      </c>
      <c r="F17" s="1">
        <v>0</v>
      </c>
      <c r="G17" s="1">
        <v>0</v>
      </c>
      <c r="H17" s="1">
        <v>0</v>
      </c>
      <c r="I17" s="1">
        <v>4</v>
      </c>
      <c r="J17" s="1">
        <v>0</v>
      </c>
      <c r="K17" s="27">
        <f>SUM(B17:J17)</f>
        <v>5</v>
      </c>
    </row>
    <row r="18" spans="1:12">
      <c r="A18" s="10" t="s">
        <v>70</v>
      </c>
      <c r="B18" s="1">
        <v>0</v>
      </c>
      <c r="C18" s="1">
        <v>0</v>
      </c>
      <c r="D18" s="1">
        <v>0</v>
      </c>
      <c r="E18" s="1">
        <v>0</v>
      </c>
      <c r="F18" s="1">
        <v>9</v>
      </c>
      <c r="G18" s="1">
        <v>0</v>
      </c>
      <c r="H18" s="1">
        <v>0</v>
      </c>
      <c r="I18" s="1">
        <v>0</v>
      </c>
      <c r="J18" s="1">
        <v>0</v>
      </c>
      <c r="K18" s="27">
        <f t="shared" ref="K18:K26" si="4">SUM(B18:J18)</f>
        <v>9</v>
      </c>
    </row>
    <row r="19" spans="1:12">
      <c r="A19" s="10" t="s">
        <v>71</v>
      </c>
      <c r="B19" s="1">
        <v>0</v>
      </c>
      <c r="C19" s="1">
        <v>0</v>
      </c>
      <c r="D19" s="1">
        <v>0</v>
      </c>
      <c r="E19" s="1">
        <v>0</v>
      </c>
      <c r="F19" s="1">
        <v>0</v>
      </c>
      <c r="G19" s="1">
        <v>0</v>
      </c>
      <c r="H19" s="1">
        <v>2</v>
      </c>
      <c r="I19" s="1">
        <v>0</v>
      </c>
      <c r="J19" s="1">
        <v>0</v>
      </c>
      <c r="K19" s="27">
        <f t="shared" si="4"/>
        <v>2</v>
      </c>
    </row>
    <row r="20" spans="1:12">
      <c r="A20" s="10" t="s">
        <v>108</v>
      </c>
      <c r="B20" s="1">
        <v>0</v>
      </c>
      <c r="C20" s="1">
        <v>0</v>
      </c>
      <c r="D20" s="1">
        <v>0</v>
      </c>
      <c r="E20" s="1">
        <v>0</v>
      </c>
      <c r="F20" s="1">
        <v>0</v>
      </c>
      <c r="G20" s="1">
        <v>0</v>
      </c>
      <c r="H20" s="1">
        <v>0</v>
      </c>
      <c r="I20" s="1">
        <v>0</v>
      </c>
      <c r="J20" s="1">
        <v>0</v>
      </c>
      <c r="K20" s="27">
        <f t="shared" si="4"/>
        <v>0</v>
      </c>
    </row>
    <row r="21" spans="1:12">
      <c r="A21" s="10" t="s">
        <v>63</v>
      </c>
      <c r="B21" s="1">
        <v>0</v>
      </c>
      <c r="C21" s="1">
        <v>20</v>
      </c>
      <c r="D21" s="1">
        <v>0</v>
      </c>
      <c r="E21" s="1">
        <v>0</v>
      </c>
      <c r="F21" s="1">
        <v>0</v>
      </c>
      <c r="G21" s="1">
        <v>0</v>
      </c>
      <c r="H21" s="1">
        <v>0</v>
      </c>
      <c r="I21" s="1">
        <v>0</v>
      </c>
      <c r="J21" s="1">
        <v>0</v>
      </c>
      <c r="K21" s="27">
        <f t="shared" si="4"/>
        <v>20</v>
      </c>
    </row>
    <row r="22" spans="1:12">
      <c r="A22" s="10" t="s">
        <v>119</v>
      </c>
      <c r="B22" s="1">
        <v>0</v>
      </c>
      <c r="C22" s="1">
        <v>0</v>
      </c>
      <c r="D22" s="1">
        <v>0</v>
      </c>
      <c r="E22" s="1">
        <v>13</v>
      </c>
      <c r="F22" s="1">
        <v>0</v>
      </c>
      <c r="G22" s="1">
        <v>0</v>
      </c>
      <c r="H22" s="1">
        <v>0</v>
      </c>
      <c r="I22" s="1">
        <v>0</v>
      </c>
      <c r="J22" s="1">
        <v>0</v>
      </c>
      <c r="K22" s="27">
        <f t="shared" si="4"/>
        <v>13</v>
      </c>
    </row>
    <row r="23" spans="1:12">
      <c r="A23" s="10" t="s">
        <v>109</v>
      </c>
      <c r="B23" s="1">
        <v>0</v>
      </c>
      <c r="C23" s="1">
        <v>0</v>
      </c>
      <c r="D23" s="1">
        <v>37</v>
      </c>
      <c r="E23" s="1">
        <v>0</v>
      </c>
      <c r="F23" s="1">
        <v>0</v>
      </c>
      <c r="G23" s="1">
        <v>0</v>
      </c>
      <c r="H23" s="1">
        <v>0</v>
      </c>
      <c r="I23" s="1">
        <v>0</v>
      </c>
      <c r="J23" s="1">
        <v>0</v>
      </c>
      <c r="K23" s="27">
        <f t="shared" si="4"/>
        <v>37</v>
      </c>
    </row>
    <row r="24" spans="1:12">
      <c r="A24" s="10" t="s">
        <v>112</v>
      </c>
      <c r="B24" s="1">
        <v>0</v>
      </c>
      <c r="C24" s="1">
        <v>0</v>
      </c>
      <c r="D24" s="1">
        <v>0</v>
      </c>
      <c r="E24" s="1">
        <v>0</v>
      </c>
      <c r="F24" s="1">
        <v>0</v>
      </c>
      <c r="G24" s="1">
        <v>11</v>
      </c>
      <c r="H24" s="1">
        <v>0</v>
      </c>
      <c r="I24" s="1">
        <v>0</v>
      </c>
      <c r="J24" s="1">
        <v>0</v>
      </c>
      <c r="K24" s="27">
        <f t="shared" si="4"/>
        <v>11</v>
      </c>
    </row>
    <row r="25" spans="1:12">
      <c r="A25" s="10" t="s">
        <v>120</v>
      </c>
      <c r="B25" s="1">
        <v>37</v>
      </c>
      <c r="C25" s="1">
        <v>0</v>
      </c>
      <c r="D25" s="1">
        <v>0</v>
      </c>
      <c r="E25" s="1">
        <v>0</v>
      </c>
      <c r="F25" s="1">
        <v>0</v>
      </c>
      <c r="G25" s="1">
        <v>0</v>
      </c>
      <c r="H25" s="1">
        <v>0</v>
      </c>
      <c r="I25" s="1">
        <v>0</v>
      </c>
      <c r="J25" s="1">
        <v>0</v>
      </c>
      <c r="K25" s="27">
        <f t="shared" si="4"/>
        <v>37</v>
      </c>
    </row>
    <row r="26" spans="1:12" s="15" customFormat="1">
      <c r="B26" s="15">
        <f t="shared" ref="B26:H26" si="5">SUM(B17:B25)</f>
        <v>38</v>
      </c>
      <c r="C26" s="15">
        <f t="shared" si="5"/>
        <v>20</v>
      </c>
      <c r="D26" s="15">
        <f t="shared" si="5"/>
        <v>37</v>
      </c>
      <c r="E26" s="15">
        <f t="shared" si="5"/>
        <v>13</v>
      </c>
      <c r="F26" s="15">
        <f t="shared" si="5"/>
        <v>9</v>
      </c>
      <c r="G26" s="15">
        <f t="shared" si="5"/>
        <v>11</v>
      </c>
      <c r="H26" s="15">
        <f t="shared" si="5"/>
        <v>2</v>
      </c>
      <c r="I26" s="15">
        <f t="shared" ref="I26" si="6">SUM(I17:I25)</f>
        <v>4</v>
      </c>
      <c r="J26" s="15">
        <f t="shared" ref="J26" si="7">SUM(J17:J25)</f>
        <v>0</v>
      </c>
      <c r="K26" s="15">
        <f t="shared" si="4"/>
        <v>134</v>
      </c>
    </row>
    <row r="29" spans="1:12" ht="16.5" thickBot="1">
      <c r="A29" s="53" t="s">
        <v>58</v>
      </c>
      <c r="B29" s="53"/>
      <c r="C29" s="53"/>
      <c r="D29" s="53"/>
      <c r="E29" s="53"/>
      <c r="F29" s="53"/>
      <c r="G29" s="53"/>
      <c r="H29" s="53"/>
      <c r="I29" s="53"/>
      <c r="J29" s="53"/>
    </row>
    <row r="30" spans="1:12" s="9" customFormat="1" ht="16.5" thickBot="1">
      <c r="A30" s="11"/>
      <c r="B30" s="9" t="s">
        <v>55</v>
      </c>
      <c r="C30" s="9" t="s">
        <v>164</v>
      </c>
      <c r="D30" s="9" t="s">
        <v>167</v>
      </c>
      <c r="E30" s="9" t="s">
        <v>172</v>
      </c>
      <c r="F30" s="9" t="s">
        <v>175</v>
      </c>
      <c r="G30" s="9" t="s">
        <v>182</v>
      </c>
      <c r="H30" s="9" t="s">
        <v>184</v>
      </c>
      <c r="I30" s="9" t="s">
        <v>186</v>
      </c>
      <c r="J30" s="23" t="s">
        <v>187</v>
      </c>
      <c r="K30" s="25" t="s">
        <v>188</v>
      </c>
      <c r="L30" s="24"/>
    </row>
    <row r="31" spans="1:12">
      <c r="A31" s="10" t="s">
        <v>69</v>
      </c>
      <c r="B31" s="1">
        <v>1</v>
      </c>
      <c r="C31" s="1">
        <v>0</v>
      </c>
      <c r="D31" s="1">
        <v>0</v>
      </c>
      <c r="E31" s="1">
        <v>0</v>
      </c>
      <c r="F31" s="1">
        <v>0</v>
      </c>
      <c r="G31" s="1">
        <v>0</v>
      </c>
      <c r="H31" s="1">
        <v>0</v>
      </c>
      <c r="I31" s="1">
        <v>3</v>
      </c>
      <c r="J31" s="1">
        <v>0</v>
      </c>
      <c r="K31" s="27">
        <f>SUM(B31:J31)</f>
        <v>4</v>
      </c>
    </row>
    <row r="32" spans="1:12">
      <c r="A32" s="10" t="s">
        <v>70</v>
      </c>
      <c r="B32" s="1">
        <v>0</v>
      </c>
      <c r="C32" s="1">
        <v>0</v>
      </c>
      <c r="D32" s="1">
        <v>0</v>
      </c>
      <c r="E32" s="1">
        <v>0</v>
      </c>
      <c r="F32" s="1">
        <v>3</v>
      </c>
      <c r="G32" s="1">
        <v>0</v>
      </c>
      <c r="H32" s="1">
        <v>0</v>
      </c>
      <c r="I32" s="1">
        <v>0</v>
      </c>
      <c r="J32" s="1">
        <v>0</v>
      </c>
      <c r="K32" s="27">
        <f t="shared" ref="K32:K46" si="8">SUM(B32:J32)</f>
        <v>3</v>
      </c>
    </row>
    <row r="33" spans="1:11">
      <c r="A33" s="10" t="s">
        <v>71</v>
      </c>
      <c r="B33" s="1">
        <v>0</v>
      </c>
      <c r="C33" s="1">
        <v>0</v>
      </c>
      <c r="D33" s="1">
        <v>0</v>
      </c>
      <c r="E33" s="1">
        <v>0</v>
      </c>
      <c r="F33" s="1">
        <v>0</v>
      </c>
      <c r="G33" s="1">
        <v>0</v>
      </c>
      <c r="H33" s="1">
        <v>0</v>
      </c>
      <c r="I33" s="1">
        <v>0</v>
      </c>
      <c r="J33" s="1">
        <v>0</v>
      </c>
      <c r="K33" s="27">
        <f t="shared" si="8"/>
        <v>0</v>
      </c>
    </row>
    <row r="34" spans="1:11">
      <c r="A34" s="10" t="s">
        <v>108</v>
      </c>
      <c r="B34" s="1">
        <v>0</v>
      </c>
      <c r="C34" s="1">
        <v>0</v>
      </c>
      <c r="D34" s="1">
        <v>0</v>
      </c>
      <c r="E34" s="1">
        <v>0</v>
      </c>
      <c r="F34" s="1">
        <v>0</v>
      </c>
      <c r="G34" s="1">
        <v>0</v>
      </c>
      <c r="H34" s="1">
        <v>0</v>
      </c>
      <c r="I34" s="1">
        <v>0</v>
      </c>
      <c r="J34" s="1">
        <v>0</v>
      </c>
      <c r="K34" s="27">
        <f t="shared" si="8"/>
        <v>0</v>
      </c>
    </row>
    <row r="35" spans="1:11">
      <c r="A35" s="10" t="s">
        <v>63</v>
      </c>
      <c r="B35" s="1">
        <v>1</v>
      </c>
      <c r="C35" s="1">
        <v>16</v>
      </c>
      <c r="D35" s="1">
        <v>0</v>
      </c>
      <c r="E35" s="1">
        <v>0</v>
      </c>
      <c r="F35" s="1">
        <v>0</v>
      </c>
      <c r="G35" s="1">
        <v>0</v>
      </c>
      <c r="H35" s="1">
        <v>0</v>
      </c>
      <c r="I35" s="1">
        <v>0</v>
      </c>
      <c r="J35" s="1">
        <v>0</v>
      </c>
      <c r="K35" s="27">
        <f t="shared" si="8"/>
        <v>17</v>
      </c>
    </row>
    <row r="36" spans="1:11">
      <c r="A36" s="10" t="s">
        <v>119</v>
      </c>
      <c r="B36" s="1">
        <v>0</v>
      </c>
      <c r="C36" s="1">
        <v>0</v>
      </c>
      <c r="D36" s="1">
        <v>0</v>
      </c>
      <c r="E36" s="1">
        <v>5</v>
      </c>
      <c r="F36" s="1">
        <v>0</v>
      </c>
      <c r="G36" s="1">
        <v>0</v>
      </c>
      <c r="H36" s="1">
        <v>0</v>
      </c>
      <c r="I36" s="1">
        <v>0</v>
      </c>
      <c r="J36" s="1">
        <v>0</v>
      </c>
      <c r="K36" s="27">
        <f t="shared" si="8"/>
        <v>5</v>
      </c>
    </row>
    <row r="37" spans="1:11">
      <c r="A37" s="10" t="s">
        <v>109</v>
      </c>
      <c r="B37" s="1">
        <v>0</v>
      </c>
      <c r="C37" s="1">
        <v>0</v>
      </c>
      <c r="D37" s="1">
        <v>23</v>
      </c>
      <c r="E37" s="1">
        <v>0</v>
      </c>
      <c r="F37" s="1">
        <v>0</v>
      </c>
      <c r="G37" s="1">
        <v>0</v>
      </c>
      <c r="H37" s="1">
        <v>1</v>
      </c>
      <c r="I37" s="1">
        <v>0</v>
      </c>
      <c r="J37" s="1">
        <v>0</v>
      </c>
      <c r="K37" s="27">
        <f t="shared" si="8"/>
        <v>24</v>
      </c>
    </row>
    <row r="38" spans="1:11">
      <c r="A38" s="10" t="s">
        <v>112</v>
      </c>
      <c r="B38" s="1">
        <v>0</v>
      </c>
      <c r="C38" s="1">
        <v>0</v>
      </c>
      <c r="D38" s="1">
        <v>0</v>
      </c>
      <c r="E38" s="1">
        <v>0</v>
      </c>
      <c r="F38" s="1">
        <v>0</v>
      </c>
      <c r="G38" s="1">
        <v>3</v>
      </c>
      <c r="H38" s="1">
        <v>0</v>
      </c>
      <c r="I38" s="1">
        <v>0</v>
      </c>
      <c r="J38" s="1">
        <v>0</v>
      </c>
      <c r="K38" s="27">
        <f t="shared" si="8"/>
        <v>3</v>
      </c>
    </row>
    <row r="39" spans="1:11">
      <c r="A39" s="10" t="s">
        <v>113</v>
      </c>
      <c r="B39" s="1">
        <v>12</v>
      </c>
      <c r="C39" s="1">
        <v>1</v>
      </c>
      <c r="D39" s="1">
        <v>3</v>
      </c>
      <c r="E39" s="1">
        <v>4</v>
      </c>
      <c r="F39" s="1">
        <v>1</v>
      </c>
      <c r="G39" s="1">
        <v>6</v>
      </c>
      <c r="H39" s="1">
        <v>0</v>
      </c>
      <c r="I39" s="1">
        <v>0</v>
      </c>
      <c r="J39" s="1">
        <v>0</v>
      </c>
      <c r="K39" s="27">
        <f t="shared" si="8"/>
        <v>27</v>
      </c>
    </row>
    <row r="40" spans="1:11">
      <c r="A40" s="10" t="s">
        <v>118</v>
      </c>
      <c r="B40" s="1">
        <v>6</v>
      </c>
      <c r="C40" s="1">
        <v>3</v>
      </c>
      <c r="D40" s="1">
        <v>10</v>
      </c>
      <c r="E40" s="1">
        <v>3</v>
      </c>
      <c r="F40" s="1">
        <v>4</v>
      </c>
      <c r="G40" s="1">
        <v>1</v>
      </c>
      <c r="H40" s="1">
        <v>0</v>
      </c>
      <c r="I40" s="1">
        <v>0</v>
      </c>
      <c r="J40" s="1">
        <v>0</v>
      </c>
      <c r="K40" s="27">
        <v>26</v>
      </c>
    </row>
    <row r="41" spans="1:11" s="15" customFormat="1">
      <c r="A41" s="20"/>
      <c r="K41" s="28">
        <f>SUM(K31:K40)</f>
        <v>109</v>
      </c>
    </row>
    <row r="42" spans="1:11">
      <c r="A42" s="10" t="s">
        <v>104</v>
      </c>
      <c r="B42" s="1">
        <v>8</v>
      </c>
      <c r="D42" s="1">
        <v>1</v>
      </c>
      <c r="G42" s="1">
        <v>1</v>
      </c>
      <c r="H42" s="1">
        <v>1</v>
      </c>
      <c r="K42" s="27">
        <f t="shared" si="8"/>
        <v>11</v>
      </c>
    </row>
    <row r="43" spans="1:11">
      <c r="A43" s="10" t="s">
        <v>105</v>
      </c>
      <c r="B43" s="1">
        <v>2</v>
      </c>
      <c r="I43" s="1">
        <v>1</v>
      </c>
      <c r="K43" s="27">
        <f t="shared" si="8"/>
        <v>3</v>
      </c>
    </row>
    <row r="44" spans="1:11">
      <c r="A44" s="10" t="s">
        <v>106</v>
      </c>
      <c r="B44" s="1">
        <v>1</v>
      </c>
      <c r="K44" s="27">
        <f t="shared" si="8"/>
        <v>1</v>
      </c>
    </row>
    <row r="45" spans="1:11">
      <c r="A45" s="10" t="s">
        <v>107</v>
      </c>
      <c r="B45" s="1">
        <v>7</v>
      </c>
      <c r="E45" s="1">
        <v>1</v>
      </c>
      <c r="F45" s="1">
        <v>1</v>
      </c>
      <c r="K45" s="1">
        <f t="shared" si="8"/>
        <v>9</v>
      </c>
    </row>
    <row r="46" spans="1:11" s="15" customFormat="1">
      <c r="B46" s="15">
        <f t="shared" ref="B46:J46" si="9">SUM(B31:B45)</f>
        <v>38</v>
      </c>
      <c r="C46" s="15">
        <f t="shared" si="9"/>
        <v>20</v>
      </c>
      <c r="D46" s="15">
        <f t="shared" si="9"/>
        <v>37</v>
      </c>
      <c r="E46" s="15">
        <f t="shared" si="9"/>
        <v>13</v>
      </c>
      <c r="F46" s="15">
        <f t="shared" si="9"/>
        <v>9</v>
      </c>
      <c r="G46" s="15">
        <f t="shared" si="9"/>
        <v>11</v>
      </c>
      <c r="H46" s="15">
        <f t="shared" si="9"/>
        <v>2</v>
      </c>
      <c r="I46" s="15">
        <f t="shared" si="9"/>
        <v>4</v>
      </c>
      <c r="J46" s="15">
        <f t="shared" si="9"/>
        <v>0</v>
      </c>
      <c r="K46" s="15">
        <f t="shared" si="8"/>
        <v>134</v>
      </c>
    </row>
    <row r="49" spans="1:12" ht="16.5" thickBot="1">
      <c r="A49" s="53" t="s">
        <v>59</v>
      </c>
      <c r="B49" s="53"/>
      <c r="C49" s="53"/>
      <c r="D49" s="53"/>
      <c r="E49" s="53"/>
      <c r="F49" s="53"/>
      <c r="G49" s="53"/>
      <c r="H49" s="53"/>
      <c r="I49" s="53"/>
      <c r="J49" s="53"/>
    </row>
    <row r="50" spans="1:12" s="9" customFormat="1" ht="16.5" thickBot="1">
      <c r="B50" s="9" t="s">
        <v>55</v>
      </c>
      <c r="C50" s="9" t="s">
        <v>164</v>
      </c>
      <c r="D50" s="9" t="s">
        <v>167</v>
      </c>
      <c r="E50" s="9" t="s">
        <v>172</v>
      </c>
      <c r="F50" s="9" t="s">
        <v>175</v>
      </c>
      <c r="G50" s="9" t="s">
        <v>182</v>
      </c>
      <c r="H50" s="9" t="s">
        <v>184</v>
      </c>
      <c r="I50" s="9" t="s">
        <v>186</v>
      </c>
      <c r="J50" s="23" t="s">
        <v>187</v>
      </c>
      <c r="K50" s="25" t="s">
        <v>188</v>
      </c>
      <c r="L50" s="24"/>
    </row>
    <row r="51" spans="1:12">
      <c r="A51" s="10" t="s">
        <v>69</v>
      </c>
      <c r="B51" s="1">
        <v>0</v>
      </c>
      <c r="C51" s="1">
        <v>0</v>
      </c>
      <c r="D51" s="1">
        <v>0</v>
      </c>
      <c r="E51" s="1">
        <v>0</v>
      </c>
      <c r="F51" s="1">
        <v>0</v>
      </c>
      <c r="G51" s="1">
        <v>0</v>
      </c>
      <c r="H51" s="1">
        <v>0</v>
      </c>
      <c r="I51" s="1">
        <v>0</v>
      </c>
      <c r="J51" s="1">
        <v>0</v>
      </c>
      <c r="K51" s="27">
        <f>SUM(B51:J51)</f>
        <v>0</v>
      </c>
    </row>
    <row r="52" spans="1:12">
      <c r="A52" s="10" t="s">
        <v>70</v>
      </c>
      <c r="B52" s="1">
        <v>0</v>
      </c>
      <c r="C52" s="1">
        <v>0</v>
      </c>
      <c r="D52" s="1">
        <v>0</v>
      </c>
      <c r="E52" s="1">
        <v>0</v>
      </c>
      <c r="F52" s="1">
        <v>0</v>
      </c>
      <c r="G52" s="1">
        <v>0</v>
      </c>
      <c r="H52" s="1">
        <v>0</v>
      </c>
      <c r="I52" s="1">
        <v>0</v>
      </c>
      <c r="J52" s="1">
        <v>0</v>
      </c>
      <c r="K52" s="27">
        <f t="shared" ref="K52:K60" si="10">SUM(B52:J52)</f>
        <v>0</v>
      </c>
    </row>
    <row r="53" spans="1:12">
      <c r="A53" s="10" t="s">
        <v>71</v>
      </c>
      <c r="B53" s="1">
        <v>0</v>
      </c>
      <c r="C53" s="1">
        <v>0</v>
      </c>
      <c r="D53" s="1">
        <v>0</v>
      </c>
      <c r="E53" s="1">
        <v>0</v>
      </c>
      <c r="F53" s="1">
        <v>0</v>
      </c>
      <c r="G53" s="1">
        <v>0</v>
      </c>
      <c r="H53" s="1">
        <v>0</v>
      </c>
      <c r="I53" s="1">
        <v>0</v>
      </c>
      <c r="J53" s="1">
        <v>0</v>
      </c>
      <c r="K53" s="27">
        <f t="shared" si="10"/>
        <v>0</v>
      </c>
    </row>
    <row r="54" spans="1:12">
      <c r="A54" s="10" t="s">
        <v>108</v>
      </c>
      <c r="B54" s="1">
        <v>0</v>
      </c>
      <c r="C54" s="1">
        <v>0</v>
      </c>
      <c r="D54" s="1">
        <v>0</v>
      </c>
      <c r="E54" s="1">
        <v>0</v>
      </c>
      <c r="F54" s="1">
        <v>0</v>
      </c>
      <c r="G54" s="1">
        <v>0</v>
      </c>
      <c r="H54" s="1">
        <v>0</v>
      </c>
      <c r="I54" s="1">
        <v>0</v>
      </c>
      <c r="J54" s="1">
        <v>0</v>
      </c>
      <c r="K54" s="27">
        <f t="shared" si="10"/>
        <v>0</v>
      </c>
    </row>
    <row r="55" spans="1:12">
      <c r="A55" s="10" t="s">
        <v>63</v>
      </c>
      <c r="B55" s="1">
        <v>0</v>
      </c>
      <c r="C55" s="1">
        <v>7</v>
      </c>
      <c r="D55" s="1">
        <v>0</v>
      </c>
      <c r="E55" s="1">
        <v>0</v>
      </c>
      <c r="F55" s="1">
        <v>0</v>
      </c>
      <c r="G55" s="1">
        <v>0</v>
      </c>
      <c r="H55" s="1">
        <v>0</v>
      </c>
      <c r="I55" s="1">
        <v>0</v>
      </c>
      <c r="J55" s="1">
        <v>0</v>
      </c>
      <c r="K55" s="27">
        <f t="shared" si="10"/>
        <v>7</v>
      </c>
    </row>
    <row r="56" spans="1:12">
      <c r="A56" s="10" t="s">
        <v>119</v>
      </c>
      <c r="B56" s="1">
        <v>0</v>
      </c>
      <c r="C56" s="1">
        <v>0</v>
      </c>
      <c r="D56" s="1">
        <v>0</v>
      </c>
      <c r="E56" s="1">
        <v>1</v>
      </c>
      <c r="F56" s="1">
        <v>0</v>
      </c>
      <c r="G56" s="1">
        <v>0</v>
      </c>
      <c r="H56" s="1">
        <v>0</v>
      </c>
      <c r="I56" s="1">
        <v>0</v>
      </c>
      <c r="J56" s="1">
        <v>0</v>
      </c>
      <c r="K56" s="27">
        <f t="shared" si="10"/>
        <v>1</v>
      </c>
    </row>
    <row r="57" spans="1:12">
      <c r="A57" s="10" t="s">
        <v>109</v>
      </c>
      <c r="B57" s="1">
        <v>0</v>
      </c>
      <c r="C57" s="1">
        <v>0</v>
      </c>
      <c r="D57" s="1">
        <v>12</v>
      </c>
      <c r="E57" s="1">
        <v>0</v>
      </c>
      <c r="F57" s="1">
        <v>0</v>
      </c>
      <c r="G57" s="1">
        <v>0</v>
      </c>
      <c r="H57" s="1">
        <v>0</v>
      </c>
      <c r="I57" s="1">
        <v>0</v>
      </c>
      <c r="J57" s="1">
        <v>0</v>
      </c>
      <c r="K57" s="27">
        <f t="shared" si="10"/>
        <v>12</v>
      </c>
    </row>
    <row r="58" spans="1:12">
      <c r="A58" s="10" t="s">
        <v>112</v>
      </c>
      <c r="B58" s="1">
        <v>0</v>
      </c>
      <c r="C58" s="1">
        <v>0</v>
      </c>
      <c r="D58" s="1">
        <v>1</v>
      </c>
      <c r="E58" s="1">
        <v>0</v>
      </c>
      <c r="F58" s="1">
        <v>0</v>
      </c>
      <c r="G58" s="1">
        <v>2</v>
      </c>
      <c r="H58" s="1">
        <v>0</v>
      </c>
      <c r="I58" s="1">
        <v>0</v>
      </c>
      <c r="J58" s="1">
        <v>0</v>
      </c>
      <c r="K58" s="27">
        <f t="shared" si="10"/>
        <v>3</v>
      </c>
    </row>
    <row r="59" spans="1:12">
      <c r="A59" s="10" t="s">
        <v>120</v>
      </c>
      <c r="B59" s="1">
        <v>11</v>
      </c>
      <c r="C59" s="1">
        <v>0</v>
      </c>
      <c r="D59" s="1">
        <v>1</v>
      </c>
      <c r="E59" s="1">
        <v>2</v>
      </c>
      <c r="F59" s="1">
        <v>0</v>
      </c>
      <c r="G59" s="1">
        <v>2</v>
      </c>
      <c r="H59" s="1">
        <v>0</v>
      </c>
      <c r="I59" s="1">
        <v>0</v>
      </c>
      <c r="J59" s="1">
        <v>0</v>
      </c>
      <c r="K59" s="27">
        <f t="shared" si="10"/>
        <v>16</v>
      </c>
    </row>
    <row r="60" spans="1:12" s="15" customFormat="1">
      <c r="B60" s="15">
        <f t="shared" ref="B60:H60" si="11">SUM(B51:B59)</f>
        <v>11</v>
      </c>
      <c r="C60" s="15">
        <f t="shared" si="11"/>
        <v>7</v>
      </c>
      <c r="D60" s="15">
        <f t="shared" si="11"/>
        <v>14</v>
      </c>
      <c r="E60" s="15">
        <f t="shared" si="11"/>
        <v>3</v>
      </c>
      <c r="F60" s="15">
        <f t="shared" si="11"/>
        <v>0</v>
      </c>
      <c r="G60" s="15">
        <f t="shared" si="11"/>
        <v>4</v>
      </c>
      <c r="H60" s="15">
        <f t="shared" si="11"/>
        <v>0</v>
      </c>
      <c r="I60" s="15">
        <f t="shared" ref="I60" si="12">SUM(I51:I59)</f>
        <v>0</v>
      </c>
      <c r="J60" s="15">
        <f t="shared" ref="J60" si="13">SUM(J51:J59)</f>
        <v>0</v>
      </c>
      <c r="K60" s="15">
        <f t="shared" si="10"/>
        <v>39</v>
      </c>
    </row>
    <row r="63" spans="1:12" ht="16.5" thickBot="1">
      <c r="A63" s="55" t="s">
        <v>60</v>
      </c>
      <c r="B63" s="53"/>
      <c r="C63" s="53"/>
      <c r="D63" s="53"/>
      <c r="E63" s="53"/>
      <c r="F63" s="53"/>
      <c r="G63" s="53"/>
      <c r="H63" s="53"/>
      <c r="I63" s="53"/>
      <c r="J63" s="53"/>
    </row>
    <row r="64" spans="1:12" s="9" customFormat="1" ht="16.5" thickBot="1">
      <c r="B64" s="9" t="s">
        <v>55</v>
      </c>
      <c r="C64" s="9" t="s">
        <v>164</v>
      </c>
      <c r="D64" s="9" t="s">
        <v>167</v>
      </c>
      <c r="E64" s="9" t="s">
        <v>172</v>
      </c>
      <c r="F64" s="9" t="s">
        <v>175</v>
      </c>
      <c r="G64" s="9" t="s">
        <v>182</v>
      </c>
      <c r="H64" s="9" t="s">
        <v>184</v>
      </c>
      <c r="I64" s="9" t="s">
        <v>186</v>
      </c>
      <c r="J64" s="23" t="s">
        <v>187</v>
      </c>
      <c r="K64" s="25" t="s">
        <v>188</v>
      </c>
      <c r="L64" s="24"/>
    </row>
    <row r="65" spans="1:12">
      <c r="A65" s="12" t="s">
        <v>72</v>
      </c>
      <c r="B65" s="1">
        <v>21</v>
      </c>
      <c r="C65" s="1">
        <v>11</v>
      </c>
      <c r="D65" s="1">
        <v>25</v>
      </c>
      <c r="E65" s="1">
        <v>9</v>
      </c>
      <c r="F65" s="1">
        <v>7</v>
      </c>
      <c r="G65" s="1">
        <v>5</v>
      </c>
      <c r="H65" s="1">
        <v>1</v>
      </c>
      <c r="I65" s="1">
        <v>4</v>
      </c>
      <c r="J65" s="1">
        <v>0</v>
      </c>
      <c r="K65" s="27">
        <f>SUM(B65:J65)</f>
        <v>83</v>
      </c>
    </row>
    <row r="66" spans="1:12">
      <c r="A66" s="12" t="s">
        <v>73</v>
      </c>
      <c r="B66" s="1">
        <v>5</v>
      </c>
      <c r="C66" s="1">
        <v>7</v>
      </c>
      <c r="D66" s="1">
        <v>7</v>
      </c>
      <c r="E66" s="1">
        <v>0</v>
      </c>
      <c r="F66" s="1">
        <v>1</v>
      </c>
      <c r="G66" s="1">
        <v>0</v>
      </c>
      <c r="H66" s="1">
        <v>1</v>
      </c>
      <c r="I66" s="1">
        <v>0</v>
      </c>
      <c r="J66" s="1">
        <v>0</v>
      </c>
      <c r="K66" s="27">
        <f t="shared" ref="K66:K76" si="14">SUM(B66:J66)</f>
        <v>21</v>
      </c>
    </row>
    <row r="67" spans="1:12">
      <c r="A67" s="12" t="s">
        <v>74</v>
      </c>
      <c r="B67" s="1">
        <v>7</v>
      </c>
      <c r="C67" s="1">
        <v>6</v>
      </c>
      <c r="D67" s="1">
        <v>9</v>
      </c>
      <c r="E67" s="1">
        <v>3</v>
      </c>
      <c r="F67" s="1">
        <v>2</v>
      </c>
      <c r="G67" s="1">
        <v>2</v>
      </c>
      <c r="H67" s="1">
        <v>1</v>
      </c>
      <c r="I67" s="1">
        <v>0</v>
      </c>
      <c r="J67" s="1">
        <v>0</v>
      </c>
      <c r="K67" s="27">
        <f t="shared" si="14"/>
        <v>30</v>
      </c>
    </row>
    <row r="68" spans="1:12">
      <c r="A68" s="12" t="s">
        <v>75</v>
      </c>
      <c r="B68" s="1">
        <v>3</v>
      </c>
      <c r="C68" s="1">
        <v>0</v>
      </c>
      <c r="D68" s="1">
        <v>14</v>
      </c>
      <c r="E68" s="1">
        <v>2</v>
      </c>
      <c r="F68" s="1">
        <v>1</v>
      </c>
      <c r="G68" s="1">
        <v>5</v>
      </c>
      <c r="H68" s="1">
        <v>0</v>
      </c>
      <c r="I68" s="1">
        <v>0</v>
      </c>
      <c r="J68" s="1">
        <v>0</v>
      </c>
      <c r="K68" s="27">
        <f t="shared" si="14"/>
        <v>25</v>
      </c>
    </row>
    <row r="69" spans="1:12">
      <c r="A69" s="12" t="s">
        <v>76</v>
      </c>
      <c r="B69" s="1">
        <v>7</v>
      </c>
      <c r="C69" s="1">
        <v>1</v>
      </c>
      <c r="D69" s="1">
        <v>11</v>
      </c>
      <c r="E69" s="1">
        <v>5</v>
      </c>
      <c r="F69" s="1">
        <v>4</v>
      </c>
      <c r="G69" s="1">
        <v>1</v>
      </c>
      <c r="H69" s="1">
        <v>0</v>
      </c>
      <c r="I69" s="1">
        <v>1</v>
      </c>
      <c r="J69" s="1">
        <v>0</v>
      </c>
      <c r="K69" s="27">
        <f t="shared" si="14"/>
        <v>30</v>
      </c>
    </row>
    <row r="70" spans="1:12">
      <c r="A70" s="12" t="s">
        <v>114</v>
      </c>
      <c r="B70" s="1">
        <v>10</v>
      </c>
      <c r="C70" s="1">
        <v>13</v>
      </c>
      <c r="D70" s="1">
        <v>8</v>
      </c>
      <c r="E70" s="1">
        <v>1</v>
      </c>
      <c r="F70" s="1">
        <v>0</v>
      </c>
      <c r="G70" s="1">
        <v>0</v>
      </c>
      <c r="H70" s="1">
        <v>0</v>
      </c>
      <c r="I70" s="1">
        <v>0</v>
      </c>
      <c r="J70" s="1">
        <v>0</v>
      </c>
      <c r="K70" s="27">
        <f t="shared" si="14"/>
        <v>32</v>
      </c>
    </row>
    <row r="71" spans="1:12">
      <c r="A71" s="13" t="s">
        <v>115</v>
      </c>
      <c r="B71" s="1">
        <v>20</v>
      </c>
      <c r="C71" s="1">
        <v>11</v>
      </c>
      <c r="D71" s="1">
        <v>22</v>
      </c>
      <c r="E71" s="1">
        <v>8</v>
      </c>
      <c r="F71" s="1">
        <v>2</v>
      </c>
      <c r="G71" s="1">
        <v>12</v>
      </c>
      <c r="H71" s="1">
        <v>1</v>
      </c>
      <c r="I71" s="1">
        <v>3</v>
      </c>
      <c r="J71" s="1">
        <v>0</v>
      </c>
      <c r="K71" s="27">
        <f t="shared" si="14"/>
        <v>79</v>
      </c>
    </row>
    <row r="72" spans="1:12">
      <c r="A72" s="13" t="s">
        <v>116</v>
      </c>
      <c r="B72" s="1">
        <v>7</v>
      </c>
      <c r="C72" s="1">
        <v>0</v>
      </c>
      <c r="D72" s="1">
        <v>2</v>
      </c>
      <c r="E72" s="1">
        <v>0</v>
      </c>
      <c r="F72" s="1">
        <v>2</v>
      </c>
      <c r="G72" s="1">
        <v>0</v>
      </c>
      <c r="H72" s="1">
        <v>0</v>
      </c>
      <c r="I72" s="1">
        <v>0</v>
      </c>
      <c r="J72" s="1">
        <v>0</v>
      </c>
      <c r="K72" s="27">
        <f t="shared" si="14"/>
        <v>11</v>
      </c>
    </row>
    <row r="73" spans="1:12">
      <c r="A73" s="13" t="s">
        <v>124</v>
      </c>
      <c r="B73" s="1">
        <v>6</v>
      </c>
      <c r="C73" s="1">
        <v>15</v>
      </c>
      <c r="D73" s="1">
        <v>10</v>
      </c>
      <c r="E73" s="1">
        <v>1</v>
      </c>
      <c r="F73" s="1">
        <v>0</v>
      </c>
      <c r="G73" s="1">
        <v>5</v>
      </c>
      <c r="H73" s="1">
        <v>0</v>
      </c>
      <c r="I73" s="1">
        <v>0</v>
      </c>
      <c r="J73" s="1">
        <v>0</v>
      </c>
      <c r="K73" s="27">
        <f t="shared" si="14"/>
        <v>37</v>
      </c>
    </row>
    <row r="74" spans="1:12">
      <c r="A74" s="13" t="s">
        <v>123</v>
      </c>
      <c r="B74" s="1">
        <v>8</v>
      </c>
      <c r="C74" s="1">
        <v>2</v>
      </c>
      <c r="D74" s="1">
        <v>4</v>
      </c>
      <c r="E74" s="1">
        <v>4</v>
      </c>
      <c r="F74" s="1">
        <v>3</v>
      </c>
      <c r="G74" s="1">
        <v>2</v>
      </c>
      <c r="H74" s="1">
        <v>0</v>
      </c>
      <c r="I74" s="1">
        <v>1</v>
      </c>
      <c r="J74" s="1">
        <v>0</v>
      </c>
      <c r="K74" s="27">
        <f t="shared" si="14"/>
        <v>24</v>
      </c>
    </row>
    <row r="75" spans="1:12">
      <c r="A75" s="13" t="s">
        <v>117</v>
      </c>
      <c r="B75" s="1">
        <v>19</v>
      </c>
      <c r="C75" s="1">
        <v>6</v>
      </c>
      <c r="D75" s="1">
        <v>8</v>
      </c>
      <c r="E75" s="1">
        <v>3</v>
      </c>
      <c r="F75" s="1">
        <v>3</v>
      </c>
      <c r="G75" s="1">
        <v>9</v>
      </c>
      <c r="H75" s="1">
        <v>1</v>
      </c>
      <c r="I75" s="1">
        <v>0</v>
      </c>
      <c r="J75" s="1">
        <v>0</v>
      </c>
      <c r="K75" s="27">
        <f t="shared" si="14"/>
        <v>49</v>
      </c>
    </row>
    <row r="76" spans="1:12">
      <c r="A76" s="13" t="s">
        <v>192</v>
      </c>
      <c r="B76" s="1">
        <v>0</v>
      </c>
      <c r="C76" s="1">
        <v>1</v>
      </c>
      <c r="D76" s="1">
        <v>1</v>
      </c>
      <c r="E76" s="1">
        <v>1</v>
      </c>
      <c r="F76" s="1">
        <v>0</v>
      </c>
      <c r="G76" s="1">
        <v>1</v>
      </c>
      <c r="H76" s="1">
        <v>0</v>
      </c>
      <c r="I76" s="1">
        <v>0</v>
      </c>
      <c r="J76" s="1">
        <v>0</v>
      </c>
      <c r="K76" s="27">
        <f t="shared" si="14"/>
        <v>4</v>
      </c>
    </row>
    <row r="77" spans="1:12" s="15" customFormat="1">
      <c r="B77" s="15">
        <f>SUM(B65:B76)</f>
        <v>113</v>
      </c>
      <c r="K77" s="15">
        <f>SUM(K65:K76)</f>
        <v>425</v>
      </c>
    </row>
    <row r="78" spans="1:12" s="17" customFormat="1" ht="27" customHeight="1">
      <c r="A78" s="17" t="s">
        <v>125</v>
      </c>
      <c r="B78" s="18" t="s">
        <v>127</v>
      </c>
      <c r="C78" s="18" t="s">
        <v>165</v>
      </c>
      <c r="D78" s="18" t="s">
        <v>169</v>
      </c>
      <c r="E78" s="18" t="s">
        <v>173</v>
      </c>
      <c r="F78" s="18" t="s">
        <v>176</v>
      </c>
      <c r="G78" s="18" t="s">
        <v>183</v>
      </c>
      <c r="H78" s="18" t="s">
        <v>185</v>
      </c>
      <c r="I78" s="18" t="s">
        <v>189</v>
      </c>
      <c r="J78" s="18"/>
      <c r="K78" s="18"/>
      <c r="L78" s="18"/>
    </row>
    <row r="79" spans="1:12" s="17" customFormat="1" ht="27" customHeight="1">
      <c r="B79" s="18" t="s">
        <v>131</v>
      </c>
      <c r="C79" s="18" t="s">
        <v>166</v>
      </c>
      <c r="D79" s="18" t="s">
        <v>170</v>
      </c>
      <c r="E79" s="18" t="s">
        <v>174</v>
      </c>
      <c r="F79" s="18" t="s">
        <v>177</v>
      </c>
      <c r="G79" s="18"/>
      <c r="H79" s="18"/>
      <c r="I79" s="18" t="s">
        <v>190</v>
      </c>
      <c r="J79" s="18"/>
      <c r="K79" s="18"/>
      <c r="L79" s="18"/>
    </row>
    <row r="80" spans="1:12" s="17" customFormat="1" ht="27" customHeight="1">
      <c r="B80" s="18" t="s">
        <v>139</v>
      </c>
      <c r="C80" s="18"/>
      <c r="D80" s="18" t="s">
        <v>171</v>
      </c>
      <c r="E80" s="18"/>
      <c r="F80" s="18"/>
      <c r="G80" s="18"/>
      <c r="H80" s="18"/>
      <c r="I80" s="18" t="s">
        <v>191</v>
      </c>
      <c r="J80" s="18"/>
      <c r="K80" s="18"/>
      <c r="L80" s="18"/>
    </row>
    <row r="81" spans="1:12" s="17" customFormat="1" ht="27" customHeight="1">
      <c r="B81" s="18" t="s">
        <v>128</v>
      </c>
      <c r="C81" s="18"/>
      <c r="D81" s="18"/>
      <c r="E81" s="18"/>
      <c r="F81" s="18"/>
      <c r="G81" s="18"/>
      <c r="H81" s="18"/>
      <c r="I81" s="18"/>
      <c r="J81" s="18"/>
      <c r="K81" s="18"/>
      <c r="L81" s="18"/>
    </row>
    <row r="82" spans="1:12" s="17" customFormat="1" ht="27" customHeight="1">
      <c r="B82" s="18" t="s">
        <v>129</v>
      </c>
      <c r="C82" s="18"/>
      <c r="D82" s="18"/>
      <c r="E82" s="18"/>
      <c r="F82" s="18"/>
      <c r="G82" s="18"/>
      <c r="H82" s="18"/>
      <c r="I82" s="18"/>
      <c r="J82" s="18"/>
      <c r="K82" s="18"/>
      <c r="L82" s="18"/>
    </row>
    <row r="83" spans="1:12" s="17" customFormat="1" ht="27" customHeight="1">
      <c r="B83" s="18" t="s">
        <v>133</v>
      </c>
      <c r="C83" s="18"/>
      <c r="D83" s="18"/>
      <c r="E83" s="18"/>
      <c r="F83" s="18"/>
      <c r="G83" s="18"/>
      <c r="H83" s="18"/>
      <c r="I83" s="18"/>
      <c r="J83" s="18"/>
      <c r="K83" s="18"/>
      <c r="L83" s="18"/>
    </row>
    <row r="84" spans="1:12" s="17" customFormat="1" ht="27" customHeight="1">
      <c r="B84" s="18" t="s">
        <v>126</v>
      </c>
      <c r="C84" s="18"/>
      <c r="D84" s="18"/>
      <c r="E84" s="18"/>
      <c r="F84" s="18"/>
      <c r="G84" s="18"/>
      <c r="H84" s="18"/>
      <c r="I84" s="18"/>
      <c r="J84" s="18"/>
      <c r="K84" s="18"/>
      <c r="L84" s="18"/>
    </row>
    <row r="85" spans="1:12" s="17" customFormat="1" ht="27" customHeight="1">
      <c r="B85" s="18" t="s">
        <v>130</v>
      </c>
      <c r="C85" s="18"/>
      <c r="D85" s="18"/>
      <c r="E85" s="18"/>
      <c r="F85" s="18"/>
      <c r="G85" s="18"/>
      <c r="H85" s="18"/>
      <c r="I85" s="18"/>
      <c r="J85" s="18"/>
      <c r="K85" s="18"/>
      <c r="L85" s="18"/>
    </row>
    <row r="86" spans="1:12" s="17" customFormat="1" ht="27" customHeight="1">
      <c r="B86" s="18" t="s">
        <v>136</v>
      </c>
      <c r="C86" s="18"/>
      <c r="D86" s="18"/>
      <c r="E86" s="18"/>
      <c r="F86" s="18"/>
      <c r="G86" s="18"/>
      <c r="H86" s="18"/>
      <c r="I86" s="18"/>
      <c r="J86" s="18"/>
      <c r="K86" s="18"/>
      <c r="L86" s="18"/>
    </row>
    <row r="87" spans="1:12" s="17" customFormat="1" ht="36.75" customHeight="1">
      <c r="B87" s="18" t="s">
        <v>134</v>
      </c>
      <c r="C87" s="18"/>
      <c r="D87" s="18"/>
      <c r="E87" s="18"/>
      <c r="F87" s="18"/>
      <c r="G87" s="18"/>
      <c r="H87" s="18"/>
      <c r="I87" s="18"/>
      <c r="J87" s="18"/>
      <c r="K87" s="18"/>
      <c r="L87" s="18"/>
    </row>
    <row r="88" spans="1:12" s="17" customFormat="1" ht="27" customHeight="1">
      <c r="B88" s="18" t="s">
        <v>135</v>
      </c>
      <c r="C88" s="18"/>
      <c r="D88" s="18"/>
      <c r="E88" s="18"/>
      <c r="F88" s="18"/>
      <c r="G88" s="18"/>
      <c r="H88" s="18"/>
      <c r="I88" s="18"/>
      <c r="J88" s="18"/>
      <c r="K88" s="18"/>
      <c r="L88" s="18"/>
    </row>
    <row r="89" spans="1:12" ht="26.25" customHeight="1">
      <c r="B89" s="18" t="s">
        <v>132</v>
      </c>
      <c r="C89" s="16"/>
      <c r="D89" s="16"/>
      <c r="E89" s="16"/>
      <c r="F89" s="16"/>
      <c r="G89" s="16"/>
      <c r="H89" s="16"/>
      <c r="I89" s="16"/>
      <c r="J89" s="16"/>
      <c r="K89" s="16"/>
      <c r="L89" s="16"/>
    </row>
    <row r="90" spans="1:12" ht="14.25" customHeight="1">
      <c r="B90" s="16"/>
      <c r="C90" s="16"/>
      <c r="D90" s="16"/>
      <c r="E90" s="16"/>
      <c r="F90" s="16"/>
      <c r="G90" s="16"/>
      <c r="H90" s="16"/>
      <c r="I90" s="16"/>
      <c r="J90" s="16"/>
      <c r="K90" s="16"/>
      <c r="L90" s="16"/>
    </row>
    <row r="91" spans="1:12" ht="16.5" thickBot="1">
      <c r="A91" s="55" t="s">
        <v>61</v>
      </c>
      <c r="B91" s="53"/>
      <c r="C91" s="53"/>
      <c r="D91" s="53"/>
      <c r="E91" s="53"/>
      <c r="F91" s="53"/>
      <c r="G91" s="53"/>
      <c r="H91" s="53"/>
      <c r="I91" s="53"/>
      <c r="J91" s="53"/>
    </row>
    <row r="92" spans="1:12" s="9" customFormat="1" ht="16.5" thickBot="1">
      <c r="B92" s="9" t="s">
        <v>55</v>
      </c>
      <c r="C92" s="9" t="s">
        <v>164</v>
      </c>
      <c r="D92" s="9" t="s">
        <v>167</v>
      </c>
      <c r="E92" s="9" t="s">
        <v>172</v>
      </c>
      <c r="F92" s="9" t="s">
        <v>175</v>
      </c>
      <c r="G92" s="9" t="s">
        <v>182</v>
      </c>
      <c r="H92" s="9" t="s">
        <v>184</v>
      </c>
      <c r="I92" s="9" t="s">
        <v>186</v>
      </c>
      <c r="J92" s="23" t="s">
        <v>187</v>
      </c>
      <c r="K92" s="25" t="s">
        <v>188</v>
      </c>
      <c r="L92" s="24"/>
    </row>
    <row r="93" spans="1:12">
      <c r="A93" s="13" t="s">
        <v>78</v>
      </c>
      <c r="B93" s="1">
        <v>22</v>
      </c>
      <c r="C93" s="1">
        <v>8</v>
      </c>
      <c r="D93" s="1">
        <v>36</v>
      </c>
      <c r="E93" s="1">
        <v>10</v>
      </c>
      <c r="F93" s="1">
        <v>7</v>
      </c>
      <c r="G93" s="1">
        <v>11</v>
      </c>
      <c r="H93" s="1">
        <v>0</v>
      </c>
      <c r="I93" s="1">
        <v>1</v>
      </c>
      <c r="J93" s="1">
        <v>0</v>
      </c>
      <c r="K93" s="27">
        <f>SUM(B93:J93)</f>
        <v>95</v>
      </c>
    </row>
    <row r="94" spans="1:12">
      <c r="A94" s="13" t="s">
        <v>79</v>
      </c>
      <c r="B94" s="1">
        <v>30</v>
      </c>
      <c r="C94" s="1">
        <v>19</v>
      </c>
      <c r="D94" s="1">
        <v>19</v>
      </c>
      <c r="E94" s="1">
        <v>5</v>
      </c>
      <c r="F94" s="1">
        <v>4</v>
      </c>
      <c r="G94" s="1">
        <v>5</v>
      </c>
      <c r="H94" s="1">
        <v>2</v>
      </c>
      <c r="I94" s="1">
        <v>4</v>
      </c>
      <c r="J94" s="1">
        <v>0</v>
      </c>
      <c r="K94" s="27">
        <f t="shared" ref="K94:K102" si="15">SUM(B94:J94)</f>
        <v>88</v>
      </c>
    </row>
    <row r="95" spans="1:12">
      <c r="A95" s="13" t="s">
        <v>80</v>
      </c>
      <c r="B95" s="1">
        <v>5</v>
      </c>
      <c r="C95" s="1">
        <v>3</v>
      </c>
      <c r="D95" s="1">
        <v>10</v>
      </c>
      <c r="E95" s="1">
        <v>4</v>
      </c>
      <c r="F95" s="1">
        <v>0</v>
      </c>
      <c r="G95" s="1">
        <v>4</v>
      </c>
      <c r="H95" s="1">
        <v>1</v>
      </c>
      <c r="I95" s="1">
        <v>0</v>
      </c>
      <c r="J95" s="1">
        <v>0</v>
      </c>
      <c r="K95" s="27">
        <f t="shared" si="15"/>
        <v>27</v>
      </c>
    </row>
    <row r="96" spans="1:12">
      <c r="A96" s="13" t="s">
        <v>81</v>
      </c>
      <c r="B96" s="1">
        <v>11</v>
      </c>
      <c r="C96" s="1">
        <v>8</v>
      </c>
      <c r="D96" s="1">
        <v>14</v>
      </c>
      <c r="E96" s="1">
        <v>1</v>
      </c>
      <c r="F96" s="1">
        <v>3</v>
      </c>
      <c r="G96" s="1">
        <v>6</v>
      </c>
      <c r="H96" s="1">
        <v>0</v>
      </c>
      <c r="I96" s="1">
        <v>0</v>
      </c>
      <c r="J96" s="1">
        <v>0</v>
      </c>
      <c r="K96" s="27">
        <f t="shared" si="15"/>
        <v>43</v>
      </c>
    </row>
    <row r="97" spans="1:11">
      <c r="A97" s="13" t="s">
        <v>82</v>
      </c>
      <c r="B97" s="1">
        <v>20</v>
      </c>
      <c r="C97" s="1">
        <v>13</v>
      </c>
      <c r="D97" s="1">
        <v>17</v>
      </c>
      <c r="E97" s="1">
        <v>6</v>
      </c>
      <c r="F97" s="1">
        <v>5</v>
      </c>
      <c r="G97" s="1">
        <v>0</v>
      </c>
      <c r="H97" s="1">
        <v>1</v>
      </c>
      <c r="I97" s="1">
        <v>2</v>
      </c>
      <c r="J97" s="1">
        <v>0</v>
      </c>
      <c r="K97" s="27">
        <f t="shared" si="15"/>
        <v>64</v>
      </c>
    </row>
    <row r="98" spans="1:11">
      <c r="A98" s="13" t="s">
        <v>83</v>
      </c>
      <c r="B98" s="1">
        <v>7</v>
      </c>
      <c r="C98" s="1">
        <v>0</v>
      </c>
      <c r="D98" s="1">
        <v>8</v>
      </c>
      <c r="E98" s="1">
        <v>1</v>
      </c>
      <c r="F98" s="1">
        <v>2</v>
      </c>
      <c r="G98" s="1">
        <v>1</v>
      </c>
      <c r="H98" s="1">
        <v>0</v>
      </c>
      <c r="I98" s="1">
        <v>0</v>
      </c>
      <c r="J98" s="1">
        <v>0</v>
      </c>
      <c r="K98" s="27">
        <f t="shared" si="15"/>
        <v>19</v>
      </c>
    </row>
    <row r="99" spans="1:11">
      <c r="A99" s="13" t="s">
        <v>84</v>
      </c>
      <c r="B99" s="1">
        <v>15</v>
      </c>
      <c r="C99" s="1">
        <v>9</v>
      </c>
      <c r="D99" s="1">
        <v>11</v>
      </c>
      <c r="E99" s="1">
        <v>7</v>
      </c>
      <c r="F99" s="1">
        <v>5</v>
      </c>
      <c r="G99" s="1">
        <v>2</v>
      </c>
      <c r="H99" s="1">
        <v>0</v>
      </c>
      <c r="I99" s="1">
        <v>2</v>
      </c>
      <c r="J99" s="1">
        <v>0</v>
      </c>
      <c r="K99" s="27">
        <f t="shared" si="15"/>
        <v>51</v>
      </c>
    </row>
    <row r="100" spans="1:11">
      <c r="A100" s="13" t="s">
        <v>85</v>
      </c>
      <c r="B100" s="1">
        <v>4</v>
      </c>
      <c r="C100" s="1">
        <v>6</v>
      </c>
      <c r="D100" s="1">
        <v>2</v>
      </c>
      <c r="E100" s="1">
        <v>0</v>
      </c>
      <c r="F100" s="1">
        <v>0</v>
      </c>
      <c r="G100" s="1">
        <v>0</v>
      </c>
      <c r="H100" s="1">
        <v>0</v>
      </c>
      <c r="I100" s="1">
        <v>0</v>
      </c>
      <c r="J100" s="1">
        <v>0</v>
      </c>
      <c r="K100" s="27">
        <f t="shared" si="15"/>
        <v>12</v>
      </c>
    </row>
    <row r="101" spans="1:11">
      <c r="A101" s="13" t="s">
        <v>86</v>
      </c>
      <c r="B101" s="1">
        <v>7</v>
      </c>
      <c r="C101" s="1">
        <v>5</v>
      </c>
      <c r="D101" s="1">
        <v>3</v>
      </c>
      <c r="E101" s="1">
        <v>4</v>
      </c>
      <c r="F101" s="1">
        <v>1</v>
      </c>
      <c r="G101" s="1">
        <v>10</v>
      </c>
      <c r="H101" s="1">
        <v>1</v>
      </c>
      <c r="I101" s="1">
        <v>1</v>
      </c>
      <c r="J101" s="1">
        <v>0</v>
      </c>
      <c r="K101" s="27">
        <f t="shared" si="15"/>
        <v>32</v>
      </c>
    </row>
    <row r="102" spans="1:11">
      <c r="A102" s="13" t="s">
        <v>193</v>
      </c>
      <c r="B102" s="1">
        <v>3</v>
      </c>
      <c r="C102" s="1">
        <v>0</v>
      </c>
      <c r="D102" s="1">
        <v>0</v>
      </c>
      <c r="E102" s="1">
        <v>0</v>
      </c>
      <c r="F102" s="1">
        <v>0</v>
      </c>
      <c r="G102" s="1">
        <v>0</v>
      </c>
      <c r="H102" s="1">
        <v>0</v>
      </c>
      <c r="I102" s="1">
        <v>0</v>
      </c>
      <c r="J102" s="1">
        <v>0</v>
      </c>
      <c r="K102" s="27">
        <f t="shared" si="15"/>
        <v>3</v>
      </c>
    </row>
    <row r="103" spans="1:11" s="15" customFormat="1">
      <c r="A103" s="19"/>
      <c r="K103" s="15">
        <f>SUM(K93:K102)</f>
        <v>434</v>
      </c>
    </row>
    <row r="104" spans="1:11" s="17" customFormat="1" ht="41.25" customHeight="1">
      <c r="A104" s="17" t="s">
        <v>125</v>
      </c>
      <c r="B104" s="18" t="s">
        <v>137</v>
      </c>
      <c r="K104" s="17">
        <f>K103/173</f>
        <v>2.5086705202312141</v>
      </c>
    </row>
    <row r="105" spans="1:11" s="17" customFormat="1" ht="27" customHeight="1">
      <c r="B105" s="18" t="s">
        <v>138</v>
      </c>
    </row>
    <row r="106" spans="1:11" s="17" customFormat="1" ht="27" customHeight="1">
      <c r="B106" s="18" t="s">
        <v>140</v>
      </c>
    </row>
    <row r="107" spans="1:11" s="17" customFormat="1" ht="27" customHeight="1">
      <c r="B107" s="18" t="s">
        <v>141</v>
      </c>
    </row>
    <row r="108" spans="1:11" s="17" customFormat="1" ht="27" customHeight="1">
      <c r="B108" s="18" t="s">
        <v>142</v>
      </c>
    </row>
    <row r="109" spans="1:11" s="17" customFormat="1" ht="27" customHeight="1">
      <c r="B109" s="18" t="s">
        <v>143</v>
      </c>
    </row>
    <row r="110" spans="1:11" s="17" customFormat="1" ht="27" customHeight="1">
      <c r="B110" s="18" t="s">
        <v>144</v>
      </c>
    </row>
    <row r="111" spans="1:11" s="17" customFormat="1" ht="27" customHeight="1">
      <c r="B111" s="18" t="s">
        <v>145</v>
      </c>
    </row>
    <row r="112" spans="1:11" s="17" customFormat="1" ht="27" customHeight="1">
      <c r="B112" s="18" t="s">
        <v>146</v>
      </c>
    </row>
    <row r="113" spans="1:11" s="17" customFormat="1" ht="27" customHeight="1">
      <c r="B113" s="18" t="s">
        <v>147</v>
      </c>
    </row>
    <row r="114" spans="1:11" ht="14.25" customHeight="1">
      <c r="B114" s="16"/>
    </row>
    <row r="115" spans="1:11" ht="15.75" customHeight="1">
      <c r="A115" s="52" t="s">
        <v>62</v>
      </c>
      <c r="B115" s="52"/>
      <c r="C115" s="52"/>
      <c r="D115" s="52"/>
      <c r="E115" s="52"/>
      <c r="F115" s="52"/>
      <c r="G115" s="52"/>
      <c r="H115" s="52"/>
      <c r="I115" s="52"/>
      <c r="J115" s="52"/>
    </row>
    <row r="116" spans="1:11" s="9" customFormat="1">
      <c r="A116" s="14"/>
      <c r="B116" s="11" t="s">
        <v>55</v>
      </c>
      <c r="C116" s="9" t="s">
        <v>164</v>
      </c>
      <c r="D116" s="9" t="s">
        <v>167</v>
      </c>
      <c r="E116" s="9" t="s">
        <v>172</v>
      </c>
      <c r="F116" s="9" t="s">
        <v>175</v>
      </c>
      <c r="G116" s="9" t="s">
        <v>182</v>
      </c>
      <c r="H116" s="9" t="s">
        <v>184</v>
      </c>
      <c r="I116" s="9" t="s">
        <v>186</v>
      </c>
      <c r="J116" s="9" t="s">
        <v>187</v>
      </c>
      <c r="K116" s="9" t="s">
        <v>188</v>
      </c>
    </row>
    <row r="117" spans="1:11">
      <c r="A117" s="13" t="s">
        <v>87</v>
      </c>
      <c r="B117" s="1">
        <v>25</v>
      </c>
      <c r="C117" s="1">
        <v>6</v>
      </c>
      <c r="D117" s="1">
        <v>3</v>
      </c>
      <c r="E117" s="1">
        <v>14</v>
      </c>
      <c r="F117" s="1">
        <v>1</v>
      </c>
      <c r="G117" s="1">
        <v>11</v>
      </c>
      <c r="H117" s="1">
        <v>1</v>
      </c>
      <c r="I117" s="1">
        <v>0</v>
      </c>
      <c r="J117" s="1">
        <v>0</v>
      </c>
      <c r="K117" s="27">
        <f>SUM(B117:J117)</f>
        <v>61</v>
      </c>
    </row>
    <row r="118" spans="1:11">
      <c r="A118" s="13" t="s">
        <v>88</v>
      </c>
      <c r="B118" s="1">
        <v>1</v>
      </c>
      <c r="C118" s="1">
        <v>0</v>
      </c>
      <c r="D118" s="1">
        <v>1</v>
      </c>
      <c r="E118" s="1">
        <v>0</v>
      </c>
      <c r="F118" s="1">
        <v>0</v>
      </c>
      <c r="G118" s="1">
        <v>0</v>
      </c>
      <c r="H118" s="1">
        <v>0</v>
      </c>
      <c r="I118" s="1">
        <v>0</v>
      </c>
      <c r="J118" s="1">
        <v>0</v>
      </c>
      <c r="K118" s="27">
        <f t="shared" ref="K118:K127" si="16">SUM(B118:J118)</f>
        <v>2</v>
      </c>
    </row>
    <row r="119" spans="1:11">
      <c r="A119" s="13" t="s">
        <v>89</v>
      </c>
      <c r="B119" s="1">
        <v>21</v>
      </c>
      <c r="C119" s="1">
        <v>13</v>
      </c>
      <c r="D119" s="1">
        <v>33</v>
      </c>
      <c r="E119" s="1">
        <v>11</v>
      </c>
      <c r="F119" s="1">
        <v>6</v>
      </c>
      <c r="G119" s="1">
        <v>11</v>
      </c>
      <c r="H119" s="1">
        <v>1</v>
      </c>
      <c r="I119" s="1">
        <v>4</v>
      </c>
      <c r="J119" s="1">
        <v>0</v>
      </c>
      <c r="K119" s="27">
        <f t="shared" si="16"/>
        <v>100</v>
      </c>
    </row>
    <row r="120" spans="1:11">
      <c r="A120" s="13" t="s">
        <v>90</v>
      </c>
      <c r="B120" s="1">
        <v>9</v>
      </c>
      <c r="C120" s="1">
        <v>21</v>
      </c>
      <c r="D120" s="1">
        <v>24</v>
      </c>
      <c r="E120" s="1">
        <v>0</v>
      </c>
      <c r="F120" s="1">
        <v>2</v>
      </c>
      <c r="G120" s="1">
        <v>2</v>
      </c>
      <c r="H120" s="1">
        <v>1</v>
      </c>
      <c r="I120" s="1">
        <v>0</v>
      </c>
      <c r="J120" s="1">
        <v>0</v>
      </c>
      <c r="K120" s="27">
        <f t="shared" si="16"/>
        <v>59</v>
      </c>
    </row>
    <row r="121" spans="1:11">
      <c r="A121" s="13" t="s">
        <v>64</v>
      </c>
      <c r="B121" s="1">
        <v>0</v>
      </c>
      <c r="C121" s="1">
        <v>0</v>
      </c>
      <c r="D121" s="1">
        <v>4</v>
      </c>
      <c r="E121" s="1">
        <v>1</v>
      </c>
      <c r="F121" s="1">
        <v>0</v>
      </c>
      <c r="G121" s="1">
        <v>0</v>
      </c>
      <c r="H121" s="1">
        <v>0</v>
      </c>
      <c r="I121" s="1">
        <v>0</v>
      </c>
      <c r="J121" s="1">
        <v>0</v>
      </c>
      <c r="K121" s="27">
        <f t="shared" si="16"/>
        <v>5</v>
      </c>
    </row>
    <row r="122" spans="1:11">
      <c r="A122" s="13" t="s">
        <v>91</v>
      </c>
      <c r="B122" s="1">
        <v>7</v>
      </c>
      <c r="C122" s="1">
        <v>21</v>
      </c>
      <c r="D122" s="1">
        <v>17</v>
      </c>
      <c r="E122" s="1">
        <v>2</v>
      </c>
      <c r="F122" s="1">
        <v>0</v>
      </c>
      <c r="G122" s="1">
        <v>5</v>
      </c>
      <c r="H122" s="1">
        <v>1</v>
      </c>
      <c r="I122" s="1">
        <v>2</v>
      </c>
      <c r="J122" s="1">
        <v>0</v>
      </c>
      <c r="K122" s="27">
        <f t="shared" si="16"/>
        <v>55</v>
      </c>
    </row>
    <row r="123" spans="1:11">
      <c r="A123" s="13" t="s">
        <v>77</v>
      </c>
      <c r="B123" s="1">
        <v>5</v>
      </c>
      <c r="C123" s="1">
        <v>9</v>
      </c>
      <c r="D123" s="1">
        <v>15</v>
      </c>
      <c r="E123" s="1">
        <v>2</v>
      </c>
      <c r="F123" s="1">
        <v>2</v>
      </c>
      <c r="G123" s="1">
        <v>0</v>
      </c>
      <c r="H123" s="1">
        <v>1</v>
      </c>
      <c r="I123" s="1">
        <v>0</v>
      </c>
      <c r="J123" s="1">
        <v>0</v>
      </c>
      <c r="K123" s="27">
        <f t="shared" si="16"/>
        <v>34</v>
      </c>
    </row>
    <row r="124" spans="1:11">
      <c r="A124" s="13" t="s">
        <v>92</v>
      </c>
      <c r="B124" s="1">
        <v>5</v>
      </c>
      <c r="C124" s="1">
        <v>1</v>
      </c>
      <c r="D124" s="1">
        <v>6</v>
      </c>
      <c r="E124" s="1">
        <v>0</v>
      </c>
      <c r="F124" s="1">
        <v>0</v>
      </c>
      <c r="G124" s="1">
        <v>0</v>
      </c>
      <c r="H124" s="1">
        <v>0</v>
      </c>
      <c r="I124" s="1">
        <v>1</v>
      </c>
      <c r="J124" s="1">
        <v>0</v>
      </c>
      <c r="K124" s="27">
        <f t="shared" si="16"/>
        <v>13</v>
      </c>
    </row>
    <row r="125" spans="1:11">
      <c r="A125" s="13" t="s">
        <v>93</v>
      </c>
      <c r="B125" s="1">
        <v>7</v>
      </c>
      <c r="C125" s="1">
        <v>2</v>
      </c>
      <c r="D125" s="1">
        <v>7</v>
      </c>
      <c r="E125" s="1">
        <v>0</v>
      </c>
      <c r="F125" s="1">
        <v>0</v>
      </c>
      <c r="G125" s="1">
        <v>1</v>
      </c>
      <c r="H125" s="1">
        <v>0</v>
      </c>
      <c r="I125" s="1">
        <v>0</v>
      </c>
      <c r="J125" s="1">
        <v>0</v>
      </c>
      <c r="K125" s="27">
        <f t="shared" si="16"/>
        <v>17</v>
      </c>
    </row>
    <row r="126" spans="1:11">
      <c r="A126" s="13" t="s">
        <v>94</v>
      </c>
      <c r="B126" s="1">
        <v>4</v>
      </c>
      <c r="C126" s="1">
        <v>2</v>
      </c>
      <c r="D126" s="1">
        <v>0</v>
      </c>
      <c r="E126" s="1">
        <v>1</v>
      </c>
      <c r="F126" s="1">
        <v>0</v>
      </c>
      <c r="G126" s="1">
        <v>0</v>
      </c>
      <c r="H126" s="1">
        <v>0</v>
      </c>
      <c r="I126" s="1">
        <v>0</v>
      </c>
      <c r="J126" s="1">
        <v>0</v>
      </c>
      <c r="K126" s="27">
        <f t="shared" si="16"/>
        <v>7</v>
      </c>
    </row>
    <row r="127" spans="1:11">
      <c r="A127" s="1" t="s">
        <v>194</v>
      </c>
      <c r="B127" s="1">
        <v>1</v>
      </c>
      <c r="C127" s="1">
        <v>0</v>
      </c>
      <c r="D127" s="1">
        <v>0</v>
      </c>
      <c r="E127" s="1">
        <v>0</v>
      </c>
      <c r="F127" s="1">
        <v>0</v>
      </c>
      <c r="G127" s="1">
        <v>0</v>
      </c>
      <c r="H127" s="1">
        <v>0</v>
      </c>
      <c r="I127" s="1">
        <v>0</v>
      </c>
      <c r="J127" s="1">
        <v>0</v>
      </c>
      <c r="K127" s="27">
        <f t="shared" si="16"/>
        <v>1</v>
      </c>
    </row>
    <row r="128" spans="1:11" s="15" customFormat="1">
      <c r="K128" s="15">
        <f>SUM(K117:K127)</f>
        <v>354</v>
      </c>
    </row>
    <row r="129" spans="1:11" ht="26.25">
      <c r="A129" s="17" t="s">
        <v>125</v>
      </c>
      <c r="B129" s="18" t="s">
        <v>148</v>
      </c>
      <c r="F129" s="16" t="s">
        <v>178</v>
      </c>
    </row>
    <row r="130" spans="1:11" ht="25.5">
      <c r="A130" s="17"/>
      <c r="B130" s="18" t="s">
        <v>149</v>
      </c>
      <c r="F130" s="21" t="s">
        <v>179</v>
      </c>
    </row>
    <row r="131" spans="1:11">
      <c r="A131" s="17"/>
      <c r="B131" s="18" t="s">
        <v>150</v>
      </c>
    </row>
    <row r="132" spans="1:11">
      <c r="A132" s="17"/>
      <c r="B132" s="18" t="s">
        <v>151</v>
      </c>
    </row>
    <row r="133" spans="1:11">
      <c r="A133" s="17"/>
      <c r="B133" s="18"/>
    </row>
    <row r="134" spans="1:11" ht="15.75" customHeight="1">
      <c r="A134" s="52" t="s">
        <v>195</v>
      </c>
      <c r="B134" s="52"/>
      <c r="C134" s="52"/>
      <c r="D134" s="52"/>
      <c r="E134" s="52"/>
      <c r="F134" s="52"/>
      <c r="G134" s="52"/>
      <c r="H134" s="52"/>
      <c r="I134" s="52"/>
      <c r="J134" s="52"/>
    </row>
    <row r="135" spans="1:11" s="9" customFormat="1">
      <c r="B135" s="9" t="s">
        <v>55</v>
      </c>
      <c r="C135" s="9" t="s">
        <v>164</v>
      </c>
      <c r="D135" s="9" t="s">
        <v>167</v>
      </c>
      <c r="E135" s="9" t="s">
        <v>172</v>
      </c>
      <c r="F135" s="9" t="s">
        <v>175</v>
      </c>
      <c r="G135" s="9" t="s">
        <v>182</v>
      </c>
      <c r="H135" s="9" t="s">
        <v>184</v>
      </c>
      <c r="I135" s="9" t="s">
        <v>186</v>
      </c>
      <c r="J135" s="9" t="s">
        <v>187</v>
      </c>
      <c r="K135" s="9" t="s">
        <v>188</v>
      </c>
    </row>
    <row r="136" spans="1:11">
      <c r="A136" s="13" t="s">
        <v>95</v>
      </c>
      <c r="B136" s="1">
        <v>32</v>
      </c>
      <c r="C136" s="1">
        <v>19</v>
      </c>
      <c r="D136" s="1">
        <v>33</v>
      </c>
      <c r="E136" s="1">
        <v>9</v>
      </c>
      <c r="F136" s="1">
        <v>3</v>
      </c>
      <c r="G136" s="1">
        <v>9</v>
      </c>
      <c r="H136" s="1">
        <v>1</v>
      </c>
      <c r="I136" s="1">
        <v>3</v>
      </c>
      <c r="J136" s="1">
        <v>0</v>
      </c>
      <c r="K136" s="27">
        <f>SUM(B136:J136)</f>
        <v>109</v>
      </c>
    </row>
    <row r="137" spans="1:11">
      <c r="A137" s="13" t="s">
        <v>96</v>
      </c>
      <c r="B137" s="1">
        <v>23</v>
      </c>
      <c r="C137" s="1">
        <v>16</v>
      </c>
      <c r="D137" s="1">
        <v>34</v>
      </c>
      <c r="E137" s="1">
        <v>8</v>
      </c>
      <c r="F137" s="1">
        <v>3</v>
      </c>
      <c r="G137" s="1">
        <v>7</v>
      </c>
      <c r="H137" s="1">
        <v>1</v>
      </c>
      <c r="I137" s="1">
        <v>4</v>
      </c>
      <c r="J137" s="1">
        <v>0</v>
      </c>
      <c r="K137" s="27">
        <f t="shared" ref="K137:K145" si="17">SUM(B137:J137)</f>
        <v>96</v>
      </c>
    </row>
    <row r="138" spans="1:11">
      <c r="A138" s="13" t="s">
        <v>97</v>
      </c>
      <c r="B138" s="1">
        <v>10</v>
      </c>
      <c r="C138" s="1">
        <v>4</v>
      </c>
      <c r="D138" s="1">
        <v>7</v>
      </c>
      <c r="E138" s="1">
        <v>9</v>
      </c>
      <c r="F138" s="1">
        <v>5</v>
      </c>
      <c r="G138" s="1">
        <v>6</v>
      </c>
      <c r="H138" s="1">
        <v>1</v>
      </c>
      <c r="I138" s="1">
        <v>2</v>
      </c>
      <c r="J138" s="1">
        <v>0</v>
      </c>
      <c r="K138" s="27">
        <f t="shared" si="17"/>
        <v>44</v>
      </c>
    </row>
    <row r="139" spans="1:11">
      <c r="A139" s="13" t="s">
        <v>98</v>
      </c>
      <c r="B139" s="1">
        <v>4</v>
      </c>
      <c r="C139" s="1">
        <v>6</v>
      </c>
      <c r="D139" s="1">
        <v>7</v>
      </c>
      <c r="E139" s="1">
        <v>2</v>
      </c>
      <c r="F139" s="1">
        <v>4</v>
      </c>
      <c r="G139" s="1">
        <v>1</v>
      </c>
      <c r="H139" s="1">
        <v>0</v>
      </c>
      <c r="I139" s="1">
        <v>0</v>
      </c>
      <c r="J139" s="1">
        <v>0</v>
      </c>
      <c r="K139" s="27">
        <f t="shared" si="17"/>
        <v>24</v>
      </c>
    </row>
    <row r="140" spans="1:11">
      <c r="A140" s="13" t="s">
        <v>99</v>
      </c>
      <c r="B140" s="1">
        <v>10</v>
      </c>
      <c r="C140" s="1">
        <v>1</v>
      </c>
      <c r="D140" s="1">
        <v>7</v>
      </c>
      <c r="E140" s="1">
        <v>2</v>
      </c>
      <c r="F140" s="1">
        <v>4</v>
      </c>
      <c r="G140" s="1">
        <v>0</v>
      </c>
      <c r="H140" s="1">
        <v>1</v>
      </c>
      <c r="I140" s="1">
        <v>0</v>
      </c>
      <c r="J140" s="1">
        <v>0</v>
      </c>
      <c r="K140" s="27">
        <f t="shared" si="17"/>
        <v>25</v>
      </c>
    </row>
    <row r="141" spans="1:11">
      <c r="A141" s="13" t="s">
        <v>100</v>
      </c>
      <c r="B141" s="1">
        <v>2</v>
      </c>
      <c r="C141" s="1">
        <v>0</v>
      </c>
      <c r="D141" s="1">
        <v>1</v>
      </c>
      <c r="E141" s="1">
        <v>1</v>
      </c>
      <c r="F141" s="1">
        <v>0</v>
      </c>
      <c r="G141" s="1">
        <v>0</v>
      </c>
      <c r="H141" s="1">
        <v>0</v>
      </c>
      <c r="I141" s="1">
        <v>0</v>
      </c>
      <c r="J141" s="1">
        <v>0</v>
      </c>
      <c r="K141" s="27">
        <f t="shared" si="17"/>
        <v>4</v>
      </c>
    </row>
    <row r="142" spans="1:11">
      <c r="A142" s="13" t="s">
        <v>101</v>
      </c>
      <c r="B142" s="1">
        <v>10</v>
      </c>
      <c r="C142" s="1">
        <v>1</v>
      </c>
      <c r="D142" s="1">
        <v>3</v>
      </c>
      <c r="E142" s="1">
        <v>1</v>
      </c>
      <c r="F142" s="1">
        <v>0</v>
      </c>
      <c r="G142" s="1">
        <v>9</v>
      </c>
      <c r="H142" s="1">
        <v>0</v>
      </c>
      <c r="I142" s="1">
        <v>1</v>
      </c>
      <c r="J142" s="1">
        <v>0</v>
      </c>
      <c r="K142" s="27">
        <f t="shared" si="17"/>
        <v>25</v>
      </c>
    </row>
    <row r="143" spans="1:11">
      <c r="A143" s="13" t="s">
        <v>102</v>
      </c>
      <c r="B143" s="1">
        <v>12</v>
      </c>
      <c r="C143" s="1">
        <v>12</v>
      </c>
      <c r="D143" s="1">
        <v>5</v>
      </c>
      <c r="E143" s="1">
        <v>4</v>
      </c>
      <c r="F143" s="1">
        <v>0</v>
      </c>
      <c r="G143" s="1">
        <v>0</v>
      </c>
      <c r="H143" s="1">
        <v>0</v>
      </c>
      <c r="I143" s="1">
        <v>0</v>
      </c>
      <c r="J143" s="1">
        <v>0</v>
      </c>
      <c r="K143" s="27">
        <f t="shared" si="17"/>
        <v>33</v>
      </c>
    </row>
    <row r="144" spans="1:11">
      <c r="A144" s="13" t="s">
        <v>103</v>
      </c>
      <c r="B144" s="1">
        <v>9</v>
      </c>
      <c r="C144" s="1">
        <v>16</v>
      </c>
      <c r="D144" s="1">
        <v>16</v>
      </c>
      <c r="E144" s="1">
        <v>3</v>
      </c>
      <c r="F144" s="1">
        <v>1</v>
      </c>
      <c r="G144" s="1">
        <v>7</v>
      </c>
      <c r="H144" s="1">
        <v>0</v>
      </c>
      <c r="I144" s="1">
        <v>1</v>
      </c>
      <c r="J144" s="1">
        <v>0</v>
      </c>
      <c r="K144" s="27">
        <f t="shared" si="17"/>
        <v>53</v>
      </c>
    </row>
    <row r="145" spans="1:11">
      <c r="A145" s="13" t="s">
        <v>196</v>
      </c>
      <c r="B145" s="1">
        <v>9</v>
      </c>
      <c r="C145" s="1">
        <v>0</v>
      </c>
      <c r="D145" s="1">
        <v>0</v>
      </c>
      <c r="E145" s="1">
        <v>0</v>
      </c>
      <c r="F145" s="1">
        <v>0</v>
      </c>
      <c r="G145" s="1">
        <v>0</v>
      </c>
      <c r="H145" s="1">
        <v>0</v>
      </c>
      <c r="I145" s="1">
        <v>0</v>
      </c>
      <c r="J145" s="1">
        <v>0</v>
      </c>
      <c r="K145" s="27">
        <f t="shared" si="17"/>
        <v>9</v>
      </c>
    </row>
    <row r="146" spans="1:11" s="15" customFormat="1">
      <c r="K146" s="15">
        <f>SUM(K136:K145)</f>
        <v>422</v>
      </c>
    </row>
    <row r="147" spans="1:11" ht="25.5">
      <c r="A147" s="17" t="s">
        <v>125</v>
      </c>
      <c r="B147" s="18" t="s">
        <v>152</v>
      </c>
      <c r="F147" s="21" t="s">
        <v>180</v>
      </c>
    </row>
    <row r="148" spans="1:11" ht="37.5" customHeight="1">
      <c r="A148" s="17"/>
      <c r="B148" s="18" t="s">
        <v>153</v>
      </c>
      <c r="F148" s="16" t="s">
        <v>181</v>
      </c>
    </row>
    <row r="149" spans="1:11">
      <c r="A149" s="17"/>
      <c r="B149" s="18" t="s">
        <v>154</v>
      </c>
    </row>
    <row r="150" spans="1:11" ht="38.25">
      <c r="A150" s="17"/>
      <c r="B150" s="18" t="s">
        <v>157</v>
      </c>
    </row>
    <row r="151" spans="1:11">
      <c r="A151" s="17"/>
      <c r="B151" s="18" t="s">
        <v>159</v>
      </c>
    </row>
    <row r="152" spans="1:11">
      <c r="A152" s="17"/>
      <c r="B152" s="18" t="s">
        <v>155</v>
      </c>
    </row>
    <row r="153" spans="1:11">
      <c r="A153" s="17"/>
      <c r="B153" s="18" t="s">
        <v>156</v>
      </c>
    </row>
    <row r="154" spans="1:11">
      <c r="A154" s="17"/>
      <c r="B154" s="18" t="s">
        <v>158</v>
      </c>
    </row>
    <row r="155" spans="1:11" ht="25.5">
      <c r="A155" s="17"/>
      <c r="B155" s="18" t="s">
        <v>160</v>
      </c>
    </row>
    <row r="156" spans="1:11" ht="25.5">
      <c r="A156" s="17"/>
      <c r="B156" s="18" t="s">
        <v>161</v>
      </c>
    </row>
    <row r="157" spans="1:11" ht="25.5">
      <c r="A157" s="17"/>
      <c r="B157" s="18" t="s">
        <v>162</v>
      </c>
    </row>
    <row r="158" spans="1:11" ht="38.25">
      <c r="A158" s="17"/>
      <c r="B158" s="18" t="s">
        <v>163</v>
      </c>
    </row>
    <row r="159" spans="1:11" s="15" customFormat="1"/>
  </sheetData>
  <mergeCells count="8">
    <mergeCell ref="A115:J115"/>
    <mergeCell ref="A134:J134"/>
    <mergeCell ref="A49:J49"/>
    <mergeCell ref="A1:J1"/>
    <mergeCell ref="A15:J15"/>
    <mergeCell ref="A29:J29"/>
    <mergeCell ref="A63:J63"/>
    <mergeCell ref="A91:J91"/>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AC49"/>
  <sheetViews>
    <sheetView zoomScaleNormal="100" workbookViewId="0">
      <pane xSplit="1" topLeftCell="B1" activePane="topRight" state="frozen"/>
      <selection pane="topRight" activeCell="AB40" sqref="AB40"/>
    </sheetView>
  </sheetViews>
  <sheetFormatPr defaultRowHeight="12.75"/>
  <cols>
    <col min="1" max="1" width="42" style="21" customWidth="1"/>
    <col min="2" max="2" width="5.5703125" style="36" customWidth="1"/>
    <col min="3" max="3" width="42.5703125" style="18" customWidth="1"/>
    <col min="4" max="4" width="5.42578125" style="36" customWidth="1"/>
    <col min="5" max="5" width="42.5703125" style="18" customWidth="1"/>
    <col min="6" max="6" width="5.42578125" style="36" customWidth="1"/>
    <col min="7" max="7" width="42.5703125" style="18" customWidth="1"/>
    <col min="8" max="8" width="5.42578125" style="36" customWidth="1"/>
    <col min="9" max="9" width="42.5703125" style="18" customWidth="1"/>
    <col min="10" max="10" width="5.28515625" style="36" customWidth="1"/>
    <col min="11" max="11" width="42.5703125" style="21" customWidth="1"/>
    <col min="12" max="12" width="5.28515625" style="36" customWidth="1"/>
    <col min="13" max="13" width="42.5703125" style="21" customWidth="1"/>
    <col min="14" max="14" width="5.28515625" style="36" customWidth="1"/>
    <col min="15" max="15" width="42.5703125" style="21" customWidth="1"/>
    <col min="16" max="16" width="5.28515625" style="36" customWidth="1"/>
    <col min="17" max="17" width="42.5703125" style="21" customWidth="1"/>
    <col min="18" max="18" width="5.28515625" style="36" customWidth="1"/>
    <col min="19" max="19" width="42.5703125" style="21" customWidth="1"/>
    <col min="20" max="20" width="5.28515625" style="36" customWidth="1"/>
    <col min="21" max="21" width="42.5703125" style="21" customWidth="1"/>
    <col min="22" max="22" width="5.28515625" style="36" customWidth="1"/>
    <col min="23" max="23" width="42.5703125" style="21" customWidth="1"/>
    <col min="24" max="24" width="5.28515625" style="36" customWidth="1"/>
    <col min="25" max="25" width="42.5703125" style="21" customWidth="1"/>
    <col min="26" max="26" width="5.28515625" style="36" customWidth="1"/>
    <col min="27" max="27" width="56" style="21" customWidth="1"/>
    <col min="28" max="28" width="5.28515625" style="36" customWidth="1"/>
    <col min="29" max="29" width="56" style="21" customWidth="1"/>
    <col min="30" max="40" width="27.42578125" style="21" customWidth="1"/>
    <col min="41" max="16384" width="9.140625" style="21"/>
  </cols>
  <sheetData>
    <row r="1" spans="1:29" s="31" customFormat="1" ht="15">
      <c r="B1" s="64" t="s">
        <v>55</v>
      </c>
      <c r="C1" s="65"/>
      <c r="D1" s="64" t="s">
        <v>164</v>
      </c>
      <c r="E1" s="65"/>
      <c r="F1" s="64" t="s">
        <v>167</v>
      </c>
      <c r="G1" s="65"/>
      <c r="H1" s="64" t="s">
        <v>172</v>
      </c>
      <c r="I1" s="65"/>
      <c r="J1" s="64" t="s">
        <v>175</v>
      </c>
      <c r="K1" s="65"/>
      <c r="L1" s="64" t="s">
        <v>182</v>
      </c>
      <c r="M1" s="65"/>
      <c r="N1" s="64" t="s">
        <v>184</v>
      </c>
      <c r="O1" s="65"/>
      <c r="P1" s="64" t="s">
        <v>186</v>
      </c>
      <c r="Q1" s="65"/>
      <c r="R1" s="64" t="s">
        <v>187</v>
      </c>
      <c r="S1" s="65"/>
      <c r="T1" s="64" t="s">
        <v>295</v>
      </c>
      <c r="U1" s="66"/>
      <c r="V1" s="64" t="s">
        <v>312</v>
      </c>
      <c r="W1" s="59"/>
      <c r="X1" s="64" t="s">
        <v>311</v>
      </c>
      <c r="Y1" s="66"/>
      <c r="Z1" s="58" t="s">
        <v>325</v>
      </c>
      <c r="AA1" s="59"/>
      <c r="AB1" s="58" t="s">
        <v>335</v>
      </c>
      <c r="AC1" s="59"/>
    </row>
    <row r="2" spans="1:29" ht="15.75" customHeight="1">
      <c r="A2" s="34" t="s">
        <v>201</v>
      </c>
      <c r="B2" s="60" t="s">
        <v>228</v>
      </c>
      <c r="C2" s="61"/>
      <c r="D2" s="60" t="s">
        <v>267</v>
      </c>
      <c r="E2" s="61"/>
      <c r="F2" s="60" t="s">
        <v>244</v>
      </c>
      <c r="G2" s="61"/>
      <c r="H2" s="60" t="s">
        <v>259</v>
      </c>
      <c r="I2" s="61"/>
      <c r="J2" s="60"/>
      <c r="K2" s="61"/>
      <c r="L2" s="60"/>
      <c r="M2" s="61"/>
      <c r="N2" s="60" t="s">
        <v>284</v>
      </c>
      <c r="O2" s="61"/>
      <c r="P2" s="60"/>
      <c r="Q2" s="61"/>
      <c r="R2" s="60"/>
      <c r="S2" s="61"/>
      <c r="T2" s="60" t="s">
        <v>295</v>
      </c>
      <c r="U2" s="61"/>
      <c r="V2" s="60" t="s">
        <v>38</v>
      </c>
      <c r="W2" s="61"/>
      <c r="X2" s="60" t="s">
        <v>313</v>
      </c>
      <c r="Y2" s="61"/>
      <c r="Z2" s="60" t="s">
        <v>323</v>
      </c>
      <c r="AA2" s="61"/>
      <c r="AB2" s="60" t="s">
        <v>50</v>
      </c>
      <c r="AC2" s="61"/>
    </row>
    <row r="3" spans="1:29" ht="15.75" customHeight="1">
      <c r="A3" s="34" t="s">
        <v>202</v>
      </c>
      <c r="B3" s="62" t="s">
        <v>229</v>
      </c>
      <c r="C3" s="63"/>
      <c r="D3" s="62" t="s">
        <v>268</v>
      </c>
      <c r="E3" s="63"/>
      <c r="F3" s="62" t="s">
        <v>245</v>
      </c>
      <c r="G3" s="63"/>
      <c r="H3" s="62" t="s">
        <v>260</v>
      </c>
      <c r="I3" s="63"/>
      <c r="J3" s="62"/>
      <c r="K3" s="63"/>
      <c r="L3" s="62"/>
      <c r="M3" s="63"/>
      <c r="N3" s="62" t="s">
        <v>268</v>
      </c>
      <c r="O3" s="63"/>
      <c r="P3" s="62"/>
      <c r="Q3" s="63"/>
      <c r="R3" s="62"/>
      <c r="S3" s="63"/>
      <c r="T3" s="62" t="s">
        <v>296</v>
      </c>
      <c r="U3" s="63"/>
      <c r="V3" s="62" t="s">
        <v>300</v>
      </c>
      <c r="W3" s="63"/>
      <c r="X3" s="62" t="s">
        <v>300</v>
      </c>
      <c r="Y3" s="63"/>
      <c r="Z3" s="62" t="s">
        <v>326</v>
      </c>
      <c r="AA3" s="63"/>
      <c r="AB3" s="62" t="s">
        <v>338</v>
      </c>
      <c r="AC3" s="63"/>
    </row>
    <row r="4" spans="1:29" ht="15.75" customHeight="1">
      <c r="A4" s="34" t="s">
        <v>203</v>
      </c>
      <c r="B4" s="62" t="s">
        <v>230</v>
      </c>
      <c r="C4" s="63"/>
      <c r="D4" s="62" t="s">
        <v>269</v>
      </c>
      <c r="E4" s="63"/>
      <c r="F4" s="62" t="s">
        <v>246</v>
      </c>
      <c r="G4" s="63"/>
      <c r="H4" s="62" t="s">
        <v>261</v>
      </c>
      <c r="I4" s="63"/>
      <c r="J4" s="62"/>
      <c r="K4" s="63"/>
      <c r="L4" s="62"/>
      <c r="M4" s="63"/>
      <c r="N4" s="62" t="s">
        <v>285</v>
      </c>
      <c r="O4" s="63"/>
      <c r="P4" s="62"/>
      <c r="Q4" s="63"/>
      <c r="R4" s="62"/>
      <c r="S4" s="63"/>
      <c r="T4" s="62" t="s">
        <v>297</v>
      </c>
      <c r="U4" s="63"/>
      <c r="V4" s="62" t="s">
        <v>301</v>
      </c>
      <c r="W4" s="63"/>
      <c r="X4" s="62" t="s">
        <v>167</v>
      </c>
      <c r="Y4" s="63"/>
      <c r="Z4" s="62" t="s">
        <v>327</v>
      </c>
      <c r="AA4" s="63"/>
      <c r="AB4" s="62" t="s">
        <v>167</v>
      </c>
      <c r="AC4" s="63"/>
    </row>
    <row r="5" spans="1:29" ht="15.75" customHeight="1">
      <c r="A5" s="34" t="s">
        <v>200</v>
      </c>
      <c r="B5" s="62">
        <v>2012</v>
      </c>
      <c r="C5" s="63"/>
      <c r="D5" s="62" t="s">
        <v>314</v>
      </c>
      <c r="E5" s="63"/>
      <c r="F5" s="62" t="s">
        <v>314</v>
      </c>
      <c r="G5" s="63"/>
      <c r="H5" s="62" t="s">
        <v>314</v>
      </c>
      <c r="I5" s="63"/>
      <c r="J5" s="62"/>
      <c r="K5" s="63"/>
      <c r="L5" s="62"/>
      <c r="M5" s="63"/>
      <c r="N5" s="62" t="s">
        <v>314</v>
      </c>
      <c r="O5" s="63"/>
      <c r="P5" s="62"/>
      <c r="Q5" s="63"/>
      <c r="R5" s="62"/>
      <c r="S5" s="63"/>
      <c r="T5" s="62">
        <v>2007</v>
      </c>
      <c r="U5" s="63"/>
      <c r="V5" s="62" t="s">
        <v>314</v>
      </c>
      <c r="W5" s="63"/>
      <c r="X5" s="62" t="s">
        <v>314</v>
      </c>
      <c r="Y5" s="63"/>
      <c r="Z5" s="62">
        <v>2013</v>
      </c>
      <c r="AA5" s="63"/>
      <c r="AB5" s="62">
        <v>2013</v>
      </c>
      <c r="AC5" s="63"/>
    </row>
    <row r="6" spans="1:29" ht="18.75" customHeight="1">
      <c r="A6" s="34" t="s">
        <v>204</v>
      </c>
      <c r="B6" s="56" t="s">
        <v>231</v>
      </c>
      <c r="C6" s="57"/>
      <c r="D6" s="56" t="s">
        <v>270</v>
      </c>
      <c r="E6" s="57"/>
      <c r="F6" s="56" t="s">
        <v>247</v>
      </c>
      <c r="G6" s="57"/>
      <c r="H6" s="56" t="s">
        <v>262</v>
      </c>
      <c r="I6" s="57"/>
      <c r="J6" s="56"/>
      <c r="K6" s="57"/>
      <c r="L6" s="56"/>
      <c r="M6" s="57"/>
      <c r="N6" s="56" t="s">
        <v>286</v>
      </c>
      <c r="O6" s="57"/>
      <c r="P6" s="56"/>
      <c r="Q6" s="57"/>
      <c r="R6" s="56"/>
      <c r="S6" s="57"/>
      <c r="T6" s="56" t="s">
        <v>298</v>
      </c>
      <c r="U6" s="57"/>
      <c r="V6" s="56" t="s">
        <v>302</v>
      </c>
      <c r="W6" s="57"/>
      <c r="X6" s="56" t="s">
        <v>321</v>
      </c>
      <c r="Y6" s="57"/>
      <c r="Z6" s="56" t="s">
        <v>328</v>
      </c>
      <c r="AA6" s="57"/>
      <c r="AB6" s="56" t="s">
        <v>337</v>
      </c>
      <c r="AC6" s="57"/>
    </row>
    <row r="7" spans="1:29" s="32" customFormat="1" ht="15.75" customHeight="1">
      <c r="B7" s="39"/>
      <c r="C7" s="40" t="s">
        <v>125</v>
      </c>
      <c r="D7" s="39"/>
      <c r="E7" s="40"/>
      <c r="F7" s="39"/>
      <c r="G7" s="40"/>
      <c r="H7" s="39"/>
      <c r="I7" s="40"/>
      <c r="J7" s="39"/>
      <c r="K7" s="40"/>
      <c r="L7" s="39"/>
      <c r="M7" s="40"/>
      <c r="N7" s="39"/>
      <c r="O7" s="40"/>
      <c r="P7" s="39"/>
      <c r="Q7" s="40"/>
      <c r="R7" s="39"/>
      <c r="S7" s="40"/>
      <c r="T7" s="39"/>
      <c r="U7" s="40"/>
      <c r="V7" s="39"/>
      <c r="W7" s="40"/>
      <c r="X7" s="39"/>
      <c r="Y7" s="40"/>
      <c r="Z7" s="39"/>
      <c r="AA7" s="40"/>
      <c r="AB7" s="39"/>
      <c r="AC7" s="40"/>
    </row>
    <row r="8" spans="1:29" ht="50.25" customHeight="1">
      <c r="A8" s="33" t="s">
        <v>205</v>
      </c>
      <c r="B8" s="38"/>
      <c r="D8" s="38"/>
      <c r="F8" s="38"/>
      <c r="H8" s="38"/>
      <c r="J8" s="38"/>
      <c r="K8" s="18"/>
      <c r="L8" s="38"/>
      <c r="M8" s="18"/>
      <c r="N8" s="38"/>
      <c r="O8" s="18"/>
      <c r="P8" s="38"/>
      <c r="Q8" s="18"/>
      <c r="R8" s="38"/>
      <c r="S8" s="18"/>
      <c r="T8" s="38"/>
      <c r="U8" s="18"/>
      <c r="V8" s="38"/>
      <c r="W8" s="18"/>
      <c r="X8" s="38"/>
      <c r="Y8" s="18"/>
      <c r="Z8" s="38"/>
      <c r="AA8" s="18"/>
      <c r="AB8" s="45"/>
      <c r="AC8" s="46"/>
    </row>
    <row r="9" spans="1:29" ht="105.75" customHeight="1">
      <c r="A9" s="21" t="s">
        <v>206</v>
      </c>
      <c r="B9" s="38">
        <v>1</v>
      </c>
      <c r="C9" s="18" t="s">
        <v>232</v>
      </c>
      <c r="D9" s="38">
        <v>1</v>
      </c>
      <c r="E9" s="18" t="s">
        <v>271</v>
      </c>
      <c r="F9" s="38">
        <v>1</v>
      </c>
      <c r="G9" s="18" t="s">
        <v>248</v>
      </c>
      <c r="H9" s="38">
        <v>1</v>
      </c>
      <c r="I9" s="18" t="s">
        <v>263</v>
      </c>
      <c r="J9" s="38"/>
      <c r="K9" s="18"/>
      <c r="L9" s="38"/>
      <c r="M9" s="18"/>
      <c r="N9" s="38">
        <v>1</v>
      </c>
      <c r="O9" s="18" t="s">
        <v>287</v>
      </c>
      <c r="P9" s="38"/>
      <c r="Q9" s="18"/>
      <c r="R9" s="38"/>
      <c r="S9" s="18"/>
      <c r="T9" s="38">
        <v>0</v>
      </c>
      <c r="U9" s="18"/>
      <c r="V9" s="38">
        <v>0</v>
      </c>
      <c r="W9" s="18"/>
      <c r="X9" s="38">
        <v>0</v>
      </c>
      <c r="Y9" s="18"/>
      <c r="Z9" s="38">
        <v>1</v>
      </c>
      <c r="AA9" s="41" t="s">
        <v>329</v>
      </c>
      <c r="AB9" s="45">
        <v>0</v>
      </c>
      <c r="AC9" s="46"/>
    </row>
    <row r="10" spans="1:29" ht="77.25" customHeight="1">
      <c r="A10" s="35" t="s">
        <v>207</v>
      </c>
      <c r="B10" s="38">
        <v>1</v>
      </c>
      <c r="C10" s="18" t="s">
        <v>233</v>
      </c>
      <c r="D10" s="38">
        <v>1</v>
      </c>
      <c r="E10" s="18" t="s">
        <v>272</v>
      </c>
      <c r="F10" s="38">
        <v>1</v>
      </c>
      <c r="G10" s="18" t="s">
        <v>249</v>
      </c>
      <c r="H10" s="38">
        <v>1</v>
      </c>
      <c r="I10" s="18" t="s">
        <v>36</v>
      </c>
      <c r="J10" s="38"/>
      <c r="K10" s="18"/>
      <c r="L10" s="38"/>
      <c r="M10" s="18"/>
      <c r="N10" s="38">
        <v>1</v>
      </c>
      <c r="O10" s="18" t="s">
        <v>288</v>
      </c>
      <c r="P10" s="38"/>
      <c r="Q10" s="18"/>
      <c r="R10" s="38"/>
      <c r="S10" s="18"/>
      <c r="T10" s="38">
        <v>0</v>
      </c>
      <c r="U10" s="18"/>
      <c r="V10" s="38">
        <v>1</v>
      </c>
      <c r="W10" s="18" t="s">
        <v>304</v>
      </c>
      <c r="X10" s="38">
        <v>1</v>
      </c>
      <c r="Y10" s="18" t="s">
        <v>315</v>
      </c>
      <c r="Z10" s="38">
        <v>1</v>
      </c>
      <c r="AA10" s="41" t="s">
        <v>330</v>
      </c>
      <c r="AB10" s="45">
        <v>0</v>
      </c>
      <c r="AC10" s="46"/>
    </row>
    <row r="11" spans="1:29" ht="47.25" customHeight="1">
      <c r="A11" s="35" t="s">
        <v>208</v>
      </c>
      <c r="B11" s="38">
        <v>1</v>
      </c>
      <c r="C11" s="18" t="s">
        <v>234</v>
      </c>
      <c r="D11" s="38">
        <v>1</v>
      </c>
      <c r="E11" s="18" t="s">
        <v>273</v>
      </c>
      <c r="F11" s="38">
        <v>1</v>
      </c>
      <c r="G11" s="18" t="s">
        <v>250</v>
      </c>
      <c r="H11" s="38">
        <v>1</v>
      </c>
      <c r="I11" s="18" t="s">
        <v>264</v>
      </c>
      <c r="J11" s="38"/>
      <c r="K11" s="18"/>
      <c r="L11" s="38"/>
      <c r="M11" s="18"/>
      <c r="N11" s="38">
        <v>1</v>
      </c>
      <c r="O11" s="18" t="s">
        <v>289</v>
      </c>
      <c r="P11" s="38"/>
      <c r="Q11" s="18"/>
      <c r="R11" s="38"/>
      <c r="S11" s="18"/>
      <c r="T11" s="38">
        <v>0</v>
      </c>
      <c r="U11" s="18"/>
      <c r="V11" s="38">
        <v>1</v>
      </c>
      <c r="W11" s="18" t="s">
        <v>303</v>
      </c>
      <c r="X11" s="38">
        <v>1</v>
      </c>
      <c r="Y11" s="18" t="s">
        <v>316</v>
      </c>
      <c r="Z11" s="38">
        <v>1</v>
      </c>
      <c r="AA11" s="41" t="s">
        <v>331</v>
      </c>
      <c r="AB11" s="45">
        <v>0</v>
      </c>
      <c r="AC11" s="46"/>
    </row>
    <row r="12" spans="1:29" ht="48" customHeight="1">
      <c r="A12" s="35" t="s">
        <v>209</v>
      </c>
      <c r="B12" s="38">
        <v>1</v>
      </c>
      <c r="C12" s="18" t="s">
        <v>235</v>
      </c>
      <c r="D12" s="38">
        <v>0</v>
      </c>
      <c r="E12" s="18" t="s">
        <v>274</v>
      </c>
      <c r="F12" s="38">
        <v>1</v>
      </c>
      <c r="G12" s="18" t="s">
        <v>251</v>
      </c>
      <c r="H12" s="38">
        <v>0</v>
      </c>
      <c r="J12" s="38"/>
      <c r="K12" s="18"/>
      <c r="L12" s="38"/>
      <c r="M12" s="18"/>
      <c r="N12" s="38">
        <v>1</v>
      </c>
      <c r="O12" s="18" t="s">
        <v>290</v>
      </c>
      <c r="P12" s="38"/>
      <c r="Q12" s="18"/>
      <c r="R12" s="38"/>
      <c r="S12" s="18"/>
      <c r="T12" s="38">
        <v>0</v>
      </c>
      <c r="U12" s="18"/>
      <c r="V12" s="38">
        <v>1</v>
      </c>
      <c r="W12" s="18" t="s">
        <v>305</v>
      </c>
      <c r="X12" s="38">
        <v>0</v>
      </c>
      <c r="Y12" s="18"/>
      <c r="Z12" s="38">
        <v>1</v>
      </c>
      <c r="AA12" s="41" t="s">
        <v>332</v>
      </c>
      <c r="AB12" s="45">
        <v>0</v>
      </c>
      <c r="AC12" s="46"/>
    </row>
    <row r="13" spans="1:29" ht="51.75" customHeight="1">
      <c r="A13" s="35" t="s">
        <v>210</v>
      </c>
      <c r="B13" s="38">
        <v>1</v>
      </c>
      <c r="C13" s="18" t="s">
        <v>236</v>
      </c>
      <c r="D13" s="38">
        <v>1</v>
      </c>
      <c r="E13" s="18" t="s">
        <v>275</v>
      </c>
      <c r="F13" s="38">
        <v>1</v>
      </c>
      <c r="G13" s="18" t="s">
        <v>252</v>
      </c>
      <c r="H13" s="38">
        <v>0</v>
      </c>
      <c r="J13" s="38"/>
      <c r="K13" s="18"/>
      <c r="L13" s="38"/>
      <c r="M13" s="18"/>
      <c r="N13" s="38">
        <v>1</v>
      </c>
      <c r="O13" s="18" t="s">
        <v>291</v>
      </c>
      <c r="P13" s="38"/>
      <c r="Q13" s="18"/>
      <c r="R13" s="38"/>
      <c r="S13" s="18"/>
      <c r="T13" s="38">
        <v>0</v>
      </c>
      <c r="U13" s="18"/>
      <c r="V13" s="38">
        <v>0</v>
      </c>
      <c r="W13" s="18"/>
      <c r="X13" s="38">
        <v>1</v>
      </c>
      <c r="Y13" s="18" t="s">
        <v>317</v>
      </c>
      <c r="Z13" s="38">
        <v>1</v>
      </c>
      <c r="AA13" s="41" t="s">
        <v>333</v>
      </c>
      <c r="AB13" s="45">
        <v>1</v>
      </c>
      <c r="AC13" s="46" t="s">
        <v>336</v>
      </c>
    </row>
    <row r="14" spans="1:29" ht="58.5" customHeight="1">
      <c r="A14" s="21" t="s">
        <v>211</v>
      </c>
      <c r="B14" s="38">
        <v>1</v>
      </c>
      <c r="C14" s="18" t="s">
        <v>237</v>
      </c>
      <c r="D14" s="38">
        <v>1</v>
      </c>
      <c r="E14" s="18" t="s">
        <v>276</v>
      </c>
      <c r="F14" s="38">
        <v>1</v>
      </c>
      <c r="G14" s="18" t="s">
        <v>253</v>
      </c>
      <c r="H14" s="38">
        <v>0</v>
      </c>
      <c r="J14" s="38"/>
      <c r="K14" s="18"/>
      <c r="L14" s="38"/>
      <c r="M14" s="18"/>
      <c r="N14" s="38">
        <v>0</v>
      </c>
      <c r="O14" s="18"/>
      <c r="P14" s="38"/>
      <c r="Q14" s="18"/>
      <c r="R14" s="38"/>
      <c r="S14" s="18"/>
      <c r="T14" s="38">
        <v>1</v>
      </c>
      <c r="U14" s="18" t="s">
        <v>299</v>
      </c>
      <c r="V14" s="38">
        <v>0</v>
      </c>
      <c r="W14" s="18"/>
      <c r="X14" s="38">
        <v>0</v>
      </c>
      <c r="Y14" s="18"/>
      <c r="Z14" s="38">
        <v>0</v>
      </c>
      <c r="AA14" s="18"/>
      <c r="AB14" s="45">
        <v>0</v>
      </c>
      <c r="AC14" s="46"/>
    </row>
    <row r="15" spans="1:29" ht="69.75" customHeight="1">
      <c r="A15" s="21" t="s">
        <v>212</v>
      </c>
      <c r="B15" s="38">
        <v>1</v>
      </c>
      <c r="C15" s="18" t="s">
        <v>238</v>
      </c>
      <c r="D15" s="38">
        <v>1</v>
      </c>
      <c r="E15" s="18" t="s">
        <v>277</v>
      </c>
      <c r="F15" s="38">
        <v>1</v>
      </c>
      <c r="G15" s="18" t="s">
        <v>254</v>
      </c>
      <c r="H15" s="38">
        <v>1</v>
      </c>
      <c r="I15" s="18" t="s">
        <v>265</v>
      </c>
      <c r="J15" s="38"/>
      <c r="K15" s="18"/>
      <c r="L15" s="38"/>
      <c r="M15" s="18"/>
      <c r="N15" s="38">
        <v>0</v>
      </c>
      <c r="O15" s="18"/>
      <c r="P15" s="38"/>
      <c r="Q15" s="18"/>
      <c r="R15" s="38"/>
      <c r="S15" s="18"/>
      <c r="T15" s="38">
        <v>0</v>
      </c>
      <c r="U15" s="18"/>
      <c r="V15" s="38">
        <v>1</v>
      </c>
      <c r="W15" s="18" t="s">
        <v>306</v>
      </c>
      <c r="X15" s="38">
        <v>1</v>
      </c>
      <c r="Y15" s="18" t="s">
        <v>318</v>
      </c>
      <c r="Z15" s="38">
        <v>1</v>
      </c>
      <c r="AA15" s="41" t="s">
        <v>334</v>
      </c>
      <c r="AB15" s="45">
        <v>1</v>
      </c>
      <c r="AC15" s="46" t="s">
        <v>339</v>
      </c>
    </row>
    <row r="16" spans="1:29" s="32" customFormat="1">
      <c r="B16" s="39"/>
      <c r="C16" s="40"/>
      <c r="D16" s="37"/>
      <c r="E16" s="40"/>
      <c r="F16" s="37"/>
      <c r="G16" s="40"/>
      <c r="H16" s="37"/>
      <c r="I16" s="40"/>
      <c r="J16" s="37"/>
      <c r="L16" s="37"/>
      <c r="N16" s="37"/>
      <c r="P16" s="37"/>
      <c r="R16" s="37"/>
      <c r="T16" s="37"/>
      <c r="V16" s="37"/>
      <c r="X16" s="37"/>
      <c r="Z16" s="37"/>
      <c r="AB16" s="37"/>
    </row>
    <row r="17" spans="1:29" ht="45.75" customHeight="1">
      <c r="A17" s="33" t="s">
        <v>213</v>
      </c>
      <c r="B17" s="38"/>
      <c r="Z17" s="36">
        <v>0</v>
      </c>
    </row>
    <row r="18" spans="1:29" ht="54" customHeight="1">
      <c r="A18" s="35" t="s">
        <v>206</v>
      </c>
      <c r="B18" s="38">
        <v>1</v>
      </c>
      <c r="C18" s="18" t="s">
        <v>239</v>
      </c>
      <c r="D18" s="36">
        <v>1</v>
      </c>
      <c r="E18" s="18" t="s">
        <v>278</v>
      </c>
      <c r="F18" s="36">
        <v>1</v>
      </c>
      <c r="G18" s="18" t="s">
        <v>255</v>
      </c>
      <c r="H18" s="36">
        <v>0</v>
      </c>
      <c r="N18" s="36">
        <v>1</v>
      </c>
      <c r="O18" s="21" t="s">
        <v>292</v>
      </c>
      <c r="T18" s="36">
        <v>0</v>
      </c>
      <c r="V18" s="36">
        <v>1</v>
      </c>
      <c r="W18" s="21" t="s">
        <v>307</v>
      </c>
      <c r="X18" s="36">
        <v>1</v>
      </c>
      <c r="Z18" s="36">
        <v>0</v>
      </c>
      <c r="AB18" s="36">
        <v>1</v>
      </c>
      <c r="AC18" s="21" t="s">
        <v>340</v>
      </c>
    </row>
    <row r="19" spans="1:29" ht="53.25" customHeight="1">
      <c r="A19" s="35" t="s">
        <v>207</v>
      </c>
      <c r="B19" s="38">
        <v>0</v>
      </c>
      <c r="D19" s="36">
        <v>0</v>
      </c>
      <c r="E19" s="18" t="s">
        <v>279</v>
      </c>
      <c r="F19" s="36">
        <v>1</v>
      </c>
      <c r="G19" s="18" t="s">
        <v>256</v>
      </c>
      <c r="H19" s="36">
        <v>0</v>
      </c>
      <c r="N19" s="36">
        <v>0</v>
      </c>
      <c r="T19" s="36">
        <v>0</v>
      </c>
      <c r="V19" s="36">
        <v>1</v>
      </c>
      <c r="W19" s="21" t="s">
        <v>308</v>
      </c>
      <c r="X19" s="36">
        <v>0</v>
      </c>
      <c r="Z19" s="36">
        <v>0</v>
      </c>
      <c r="AB19" s="36">
        <v>0</v>
      </c>
    </row>
    <row r="20" spans="1:29" ht="43.5" customHeight="1">
      <c r="A20" s="21" t="s">
        <v>208</v>
      </c>
      <c r="B20" s="38">
        <v>1</v>
      </c>
      <c r="C20" s="18" t="s">
        <v>240</v>
      </c>
      <c r="D20" s="36">
        <v>1</v>
      </c>
      <c r="E20" s="18" t="s">
        <v>280</v>
      </c>
      <c r="F20" s="36">
        <v>0</v>
      </c>
      <c r="H20" s="36">
        <v>1</v>
      </c>
      <c r="I20" s="18" t="s">
        <v>266</v>
      </c>
      <c r="N20" s="36">
        <v>1</v>
      </c>
      <c r="O20" s="21" t="s">
        <v>293</v>
      </c>
      <c r="T20" s="36">
        <v>0</v>
      </c>
      <c r="V20" s="36">
        <v>0</v>
      </c>
      <c r="X20" s="36">
        <v>0</v>
      </c>
      <c r="Z20" s="36">
        <v>0</v>
      </c>
      <c r="AB20" s="36">
        <v>0</v>
      </c>
    </row>
    <row r="21" spans="1:29" ht="31.5" customHeight="1">
      <c r="A21" s="35" t="s">
        <v>209</v>
      </c>
      <c r="B21" s="38">
        <v>1</v>
      </c>
      <c r="C21" s="18" t="s">
        <v>241</v>
      </c>
      <c r="D21" s="36">
        <v>1</v>
      </c>
      <c r="E21" s="18" t="s">
        <v>281</v>
      </c>
      <c r="F21" s="36">
        <v>1</v>
      </c>
      <c r="G21" s="18" t="s">
        <v>257</v>
      </c>
      <c r="H21" s="36">
        <v>0</v>
      </c>
      <c r="N21" s="36">
        <v>1</v>
      </c>
      <c r="O21" s="21" t="s">
        <v>294</v>
      </c>
      <c r="T21" s="36">
        <v>0</v>
      </c>
      <c r="V21" s="36">
        <v>1</v>
      </c>
      <c r="W21" s="21" t="s">
        <v>310</v>
      </c>
      <c r="X21" s="36">
        <v>0</v>
      </c>
      <c r="Z21" s="36">
        <v>0</v>
      </c>
      <c r="AB21" s="36">
        <v>0</v>
      </c>
    </row>
    <row r="22" spans="1:29" ht="41.25" customHeight="1">
      <c r="A22" s="35" t="s">
        <v>210</v>
      </c>
      <c r="B22" s="38">
        <v>0</v>
      </c>
      <c r="D22" s="36">
        <v>1</v>
      </c>
      <c r="E22" s="18" t="s">
        <v>282</v>
      </c>
      <c r="F22" s="36">
        <v>0</v>
      </c>
      <c r="H22" s="36">
        <v>0</v>
      </c>
      <c r="N22" s="36">
        <v>0</v>
      </c>
      <c r="T22" s="36">
        <v>0</v>
      </c>
      <c r="V22" s="36">
        <v>0</v>
      </c>
      <c r="X22" s="36">
        <v>0</v>
      </c>
      <c r="Z22" s="36">
        <v>0</v>
      </c>
      <c r="AB22" s="36">
        <v>0</v>
      </c>
    </row>
    <row r="23" spans="1:29" ht="31.5" customHeight="1">
      <c r="A23" s="21" t="s">
        <v>211</v>
      </c>
      <c r="B23" s="38">
        <v>1</v>
      </c>
      <c r="C23" s="18" t="s">
        <v>242</v>
      </c>
      <c r="D23" s="36">
        <v>0</v>
      </c>
      <c r="F23" s="36">
        <v>0</v>
      </c>
      <c r="H23" s="36">
        <v>0</v>
      </c>
      <c r="N23" s="36">
        <v>0</v>
      </c>
      <c r="T23" s="36">
        <v>0</v>
      </c>
      <c r="V23" s="36">
        <v>0</v>
      </c>
      <c r="X23" s="36">
        <v>0</v>
      </c>
      <c r="Z23" s="36">
        <v>0</v>
      </c>
      <c r="AB23" s="36">
        <v>0</v>
      </c>
    </row>
    <row r="24" spans="1:29" ht="31.5" customHeight="1">
      <c r="A24" s="35" t="s">
        <v>212</v>
      </c>
      <c r="B24" s="38">
        <v>1</v>
      </c>
      <c r="C24" s="18" t="s">
        <v>243</v>
      </c>
      <c r="D24" s="36">
        <v>1</v>
      </c>
      <c r="E24" s="18" t="s">
        <v>283</v>
      </c>
      <c r="F24" s="36">
        <v>1</v>
      </c>
      <c r="G24" s="18" t="s">
        <v>258</v>
      </c>
      <c r="H24" s="36">
        <v>0</v>
      </c>
      <c r="N24" s="36">
        <v>1</v>
      </c>
      <c r="T24" s="36">
        <v>0</v>
      </c>
      <c r="V24" s="36">
        <v>1</v>
      </c>
      <c r="W24" s="21" t="s">
        <v>309</v>
      </c>
      <c r="X24" s="36">
        <v>0</v>
      </c>
      <c r="Z24" s="36">
        <v>0</v>
      </c>
      <c r="AB24" s="36">
        <v>0</v>
      </c>
    </row>
    <row r="25" spans="1:29" s="32" customFormat="1" ht="15" customHeight="1">
      <c r="B25" s="39"/>
      <c r="C25" s="40"/>
      <c r="D25" s="37"/>
      <c r="E25" s="40"/>
      <c r="F25" s="37"/>
      <c r="G25" s="40"/>
      <c r="H25" s="37"/>
      <c r="I25" s="40"/>
      <c r="J25" s="37"/>
      <c r="L25" s="37"/>
      <c r="N25" s="37"/>
      <c r="P25" s="37"/>
      <c r="R25" s="37"/>
      <c r="T25" s="37"/>
      <c r="V25" s="37"/>
      <c r="X25" s="37"/>
      <c r="Z25" s="37"/>
      <c r="AB25" s="37"/>
    </row>
    <row r="26" spans="1:29" ht="39" customHeight="1">
      <c r="A26" s="33" t="s">
        <v>227</v>
      </c>
      <c r="B26" s="38"/>
    </row>
    <row r="27" spans="1:29" ht="24" customHeight="1">
      <c r="A27" s="35" t="s">
        <v>214</v>
      </c>
      <c r="B27" s="38">
        <v>0</v>
      </c>
      <c r="D27" s="36">
        <v>0</v>
      </c>
      <c r="F27" s="36">
        <v>1</v>
      </c>
      <c r="H27" s="36">
        <v>0</v>
      </c>
      <c r="N27" s="36">
        <v>0</v>
      </c>
      <c r="T27" s="36">
        <v>1</v>
      </c>
      <c r="V27" s="36">
        <v>1</v>
      </c>
      <c r="X27" s="36">
        <v>1</v>
      </c>
      <c r="Z27" s="36">
        <v>0</v>
      </c>
      <c r="AB27" s="36">
        <v>0</v>
      </c>
    </row>
    <row r="28" spans="1:29" ht="24" customHeight="1">
      <c r="A28" s="35" t="s">
        <v>215</v>
      </c>
      <c r="B28" s="38">
        <v>0</v>
      </c>
      <c r="D28" s="36">
        <v>0</v>
      </c>
      <c r="F28" s="36">
        <v>0</v>
      </c>
      <c r="H28" s="36">
        <v>1</v>
      </c>
      <c r="N28" s="36">
        <v>1</v>
      </c>
      <c r="T28" s="36">
        <v>0</v>
      </c>
      <c r="V28" s="36">
        <v>0</v>
      </c>
      <c r="X28" s="36">
        <v>1</v>
      </c>
      <c r="Z28" s="36">
        <v>1</v>
      </c>
      <c r="AB28" s="36">
        <v>1</v>
      </c>
    </row>
    <row r="29" spans="1:29" ht="33.75" customHeight="1">
      <c r="A29" s="35" t="s">
        <v>216</v>
      </c>
      <c r="B29" s="38">
        <v>1</v>
      </c>
      <c r="D29" s="36">
        <v>1</v>
      </c>
      <c r="F29" s="36">
        <v>1</v>
      </c>
      <c r="H29" s="36">
        <v>0</v>
      </c>
      <c r="N29" s="36">
        <v>1</v>
      </c>
      <c r="T29" s="36">
        <v>0</v>
      </c>
      <c r="V29" s="36">
        <v>0</v>
      </c>
      <c r="X29" s="36">
        <v>0</v>
      </c>
      <c r="Z29" s="36">
        <v>1</v>
      </c>
      <c r="AB29" s="36">
        <v>1</v>
      </c>
    </row>
    <row r="30" spans="1:29" ht="27.75" customHeight="1">
      <c r="A30" s="35" t="s">
        <v>217</v>
      </c>
      <c r="B30" s="38">
        <v>0</v>
      </c>
      <c r="D30" s="36">
        <v>0</v>
      </c>
      <c r="F30" s="36">
        <v>0</v>
      </c>
      <c r="H30" s="36">
        <v>1</v>
      </c>
      <c r="N30" s="36">
        <v>1</v>
      </c>
      <c r="T30" s="36">
        <v>0</v>
      </c>
      <c r="V30" s="36">
        <v>1</v>
      </c>
      <c r="X30" s="36">
        <v>0</v>
      </c>
      <c r="Z30" s="36">
        <v>0</v>
      </c>
      <c r="AB30" s="36">
        <v>0</v>
      </c>
    </row>
    <row r="31" spans="1:29" ht="24" customHeight="1">
      <c r="A31" s="35" t="s">
        <v>218</v>
      </c>
      <c r="B31" s="38">
        <v>1</v>
      </c>
      <c r="D31" s="36">
        <v>0</v>
      </c>
      <c r="F31" s="36">
        <v>0</v>
      </c>
      <c r="H31" s="36">
        <v>0</v>
      </c>
      <c r="N31" s="36">
        <v>0</v>
      </c>
      <c r="T31" s="36">
        <v>0</v>
      </c>
      <c r="V31" s="36">
        <v>0</v>
      </c>
      <c r="X31" s="36">
        <v>0</v>
      </c>
      <c r="Z31" s="36">
        <v>0</v>
      </c>
      <c r="AB31" s="36">
        <v>0</v>
      </c>
    </row>
    <row r="32" spans="1:29" ht="24" customHeight="1">
      <c r="A32" s="35" t="s">
        <v>219</v>
      </c>
      <c r="B32" s="38">
        <v>0</v>
      </c>
      <c r="D32" s="36">
        <v>0</v>
      </c>
      <c r="F32" s="36">
        <v>1</v>
      </c>
      <c r="H32" s="36">
        <v>0</v>
      </c>
      <c r="N32" s="36">
        <v>0</v>
      </c>
      <c r="T32" s="36">
        <v>1</v>
      </c>
      <c r="V32" s="36">
        <v>1</v>
      </c>
      <c r="X32" s="36">
        <v>0</v>
      </c>
      <c r="Z32" s="36">
        <v>1</v>
      </c>
      <c r="AB32" s="36">
        <v>0</v>
      </c>
    </row>
    <row r="33" spans="1:28" ht="25.5" customHeight="1">
      <c r="A33" s="35" t="s">
        <v>220</v>
      </c>
      <c r="B33" s="38">
        <v>1</v>
      </c>
      <c r="D33" s="36">
        <v>1</v>
      </c>
      <c r="F33" s="36">
        <v>1</v>
      </c>
      <c r="H33" s="36">
        <v>1</v>
      </c>
      <c r="N33" s="36">
        <v>1</v>
      </c>
      <c r="T33" s="36">
        <v>0</v>
      </c>
      <c r="V33" s="36">
        <v>0</v>
      </c>
      <c r="X33" s="36">
        <v>0</v>
      </c>
      <c r="Z33" s="36">
        <v>1</v>
      </c>
      <c r="AB33" s="36">
        <v>0</v>
      </c>
    </row>
    <row r="34" spans="1:28" ht="25.5" customHeight="1">
      <c r="A34" s="35" t="s">
        <v>221</v>
      </c>
      <c r="B34" s="38">
        <v>0</v>
      </c>
      <c r="D34" s="36">
        <v>0</v>
      </c>
      <c r="F34" s="36">
        <v>0</v>
      </c>
      <c r="H34" s="36">
        <v>0</v>
      </c>
      <c r="N34" s="36">
        <v>0</v>
      </c>
      <c r="T34" s="36">
        <v>0</v>
      </c>
      <c r="V34" s="36">
        <v>0</v>
      </c>
      <c r="X34" s="36">
        <v>0</v>
      </c>
      <c r="Z34" s="36">
        <v>1</v>
      </c>
      <c r="AB34" s="36">
        <v>0</v>
      </c>
    </row>
    <row r="35" spans="1:28" ht="25.5" customHeight="1">
      <c r="A35" s="35" t="s">
        <v>222</v>
      </c>
      <c r="B35" s="38">
        <v>1</v>
      </c>
      <c r="D35" s="36">
        <v>0</v>
      </c>
      <c r="F35" s="36">
        <v>0</v>
      </c>
      <c r="H35" s="36">
        <v>0</v>
      </c>
      <c r="N35" s="36">
        <v>0</v>
      </c>
      <c r="T35" s="36">
        <v>1</v>
      </c>
      <c r="V35" s="36">
        <v>0</v>
      </c>
      <c r="X35" s="36">
        <v>0</v>
      </c>
      <c r="Z35" s="36">
        <v>0</v>
      </c>
      <c r="AB35" s="36">
        <v>0</v>
      </c>
    </row>
    <row r="36" spans="1:28" ht="24" customHeight="1">
      <c r="A36" s="35" t="s">
        <v>223</v>
      </c>
      <c r="B36" s="38">
        <v>0</v>
      </c>
      <c r="D36" s="36">
        <v>0</v>
      </c>
      <c r="F36" s="36">
        <v>0</v>
      </c>
      <c r="H36" s="36">
        <v>1</v>
      </c>
      <c r="N36" s="36">
        <v>0</v>
      </c>
      <c r="T36" s="36">
        <v>1</v>
      </c>
      <c r="V36" s="36">
        <v>0</v>
      </c>
      <c r="X36" s="36">
        <v>0</v>
      </c>
      <c r="Z36" s="36">
        <v>0</v>
      </c>
      <c r="AB36" s="36">
        <v>0</v>
      </c>
    </row>
    <row r="37" spans="1:28" ht="24" customHeight="1">
      <c r="A37" s="35" t="s">
        <v>224</v>
      </c>
      <c r="B37" s="38">
        <v>0</v>
      </c>
      <c r="D37" s="36">
        <v>1</v>
      </c>
      <c r="F37" s="36">
        <v>0</v>
      </c>
      <c r="H37" s="36">
        <v>0</v>
      </c>
      <c r="N37" s="36">
        <v>0</v>
      </c>
      <c r="T37" s="36">
        <v>0</v>
      </c>
      <c r="V37" s="36">
        <v>1</v>
      </c>
      <c r="X37" s="36">
        <v>1</v>
      </c>
      <c r="Z37" s="36">
        <v>0</v>
      </c>
      <c r="AB37" s="36">
        <v>1</v>
      </c>
    </row>
    <row r="38" spans="1:28" ht="24" customHeight="1">
      <c r="A38" s="35" t="s">
        <v>225</v>
      </c>
      <c r="B38" s="38">
        <v>1</v>
      </c>
      <c r="D38" s="36">
        <v>0</v>
      </c>
      <c r="F38" s="36">
        <v>1</v>
      </c>
      <c r="H38" s="36">
        <v>1</v>
      </c>
      <c r="N38" s="36">
        <v>1</v>
      </c>
      <c r="T38" s="36">
        <v>0</v>
      </c>
      <c r="V38" s="36">
        <v>1</v>
      </c>
      <c r="Z38" s="36">
        <v>0</v>
      </c>
      <c r="AB38" s="36">
        <v>0</v>
      </c>
    </row>
    <row r="39" spans="1:28" ht="24" customHeight="1">
      <c r="A39" s="35" t="s">
        <v>226</v>
      </c>
      <c r="B39" s="38">
        <v>0</v>
      </c>
      <c r="D39" s="36">
        <v>0</v>
      </c>
      <c r="F39" s="36">
        <v>0</v>
      </c>
      <c r="H39" s="36">
        <v>0</v>
      </c>
      <c r="N39" s="36">
        <v>0</v>
      </c>
      <c r="T39" s="36">
        <v>0</v>
      </c>
      <c r="V39" s="36">
        <v>0</v>
      </c>
      <c r="Y39" s="21" t="s">
        <v>319</v>
      </c>
      <c r="Z39" s="36">
        <v>0</v>
      </c>
      <c r="AB39" s="36">
        <v>0</v>
      </c>
    </row>
    <row r="40" spans="1:28">
      <c r="Y40" s="67" t="s">
        <v>320</v>
      </c>
    </row>
    <row r="41" spans="1:28">
      <c r="Y41" s="67"/>
    </row>
    <row r="42" spans="1:28">
      <c r="Y42" s="67"/>
    </row>
    <row r="43" spans="1:28">
      <c r="Y43" s="67"/>
    </row>
    <row r="44" spans="1:28">
      <c r="Y44" s="67"/>
    </row>
    <row r="45" spans="1:28">
      <c r="Y45" s="67"/>
    </row>
    <row r="46" spans="1:28">
      <c r="Y46" s="67"/>
    </row>
    <row r="47" spans="1:28" ht="0.75" customHeight="1">
      <c r="Y47" s="67"/>
    </row>
    <row r="48" spans="1:28" ht="9" hidden="1" customHeight="1">
      <c r="Y48" s="67"/>
    </row>
    <row r="49" spans="25:25" hidden="1">
      <c r="Y49" s="67"/>
    </row>
  </sheetData>
  <mergeCells count="85">
    <mergeCell ref="Y40:Y49"/>
    <mergeCell ref="Z1:AA1"/>
    <mergeCell ref="Z2:AA2"/>
    <mergeCell ref="Z3:AA3"/>
    <mergeCell ref="Z4:AA4"/>
    <mergeCell ref="Z5:AA5"/>
    <mergeCell ref="Z6:AA6"/>
    <mergeCell ref="X1:Y1"/>
    <mergeCell ref="X2:Y2"/>
    <mergeCell ref="X3:Y3"/>
    <mergeCell ref="X4:Y4"/>
    <mergeCell ref="X5:Y5"/>
    <mergeCell ref="X6:Y6"/>
    <mergeCell ref="V6:W6"/>
    <mergeCell ref="T1:U1"/>
    <mergeCell ref="T2:U2"/>
    <mergeCell ref="T3:U3"/>
    <mergeCell ref="T4:U4"/>
    <mergeCell ref="T5:U5"/>
    <mergeCell ref="T6:U6"/>
    <mergeCell ref="V1:W1"/>
    <mergeCell ref="V2:W2"/>
    <mergeCell ref="V3:W3"/>
    <mergeCell ref="V4:W4"/>
    <mergeCell ref="V5:W5"/>
    <mergeCell ref="R6:S6"/>
    <mergeCell ref="P1:Q1"/>
    <mergeCell ref="P2:Q2"/>
    <mergeCell ref="P3:Q3"/>
    <mergeCell ref="P4:Q4"/>
    <mergeCell ref="P5:Q5"/>
    <mergeCell ref="P6:Q6"/>
    <mergeCell ref="R1:S1"/>
    <mergeCell ref="R2:S2"/>
    <mergeCell ref="R3:S3"/>
    <mergeCell ref="R4:S4"/>
    <mergeCell ref="R5:S5"/>
    <mergeCell ref="N6:O6"/>
    <mergeCell ref="L1:M1"/>
    <mergeCell ref="L2:M2"/>
    <mergeCell ref="L3:M3"/>
    <mergeCell ref="L4:M4"/>
    <mergeCell ref="L5:M5"/>
    <mergeCell ref="L6:M6"/>
    <mergeCell ref="N1:O1"/>
    <mergeCell ref="N2:O2"/>
    <mergeCell ref="N3:O3"/>
    <mergeCell ref="N4:O4"/>
    <mergeCell ref="N5:O5"/>
    <mergeCell ref="F4:G4"/>
    <mergeCell ref="F5:G5"/>
    <mergeCell ref="J6:K6"/>
    <mergeCell ref="H1:I1"/>
    <mergeCell ref="H2:I2"/>
    <mergeCell ref="H3:I3"/>
    <mergeCell ref="H4:I4"/>
    <mergeCell ref="H5:I5"/>
    <mergeCell ref="H6:I6"/>
    <mergeCell ref="J1:K1"/>
    <mergeCell ref="J2:K2"/>
    <mergeCell ref="J3:K3"/>
    <mergeCell ref="J4:K4"/>
    <mergeCell ref="J5:K5"/>
    <mergeCell ref="B1:C1"/>
    <mergeCell ref="D1:E1"/>
    <mergeCell ref="D2:E2"/>
    <mergeCell ref="D3:E3"/>
    <mergeCell ref="F6:G6"/>
    <mergeCell ref="D4:E4"/>
    <mergeCell ref="D5:E5"/>
    <mergeCell ref="D6:E6"/>
    <mergeCell ref="B2:C2"/>
    <mergeCell ref="B3:C3"/>
    <mergeCell ref="B4:C4"/>
    <mergeCell ref="B5:C5"/>
    <mergeCell ref="B6:C6"/>
    <mergeCell ref="F1:G1"/>
    <mergeCell ref="F2:G2"/>
    <mergeCell ref="F3:G3"/>
    <mergeCell ref="AB6:AC6"/>
    <mergeCell ref="AB1:AC1"/>
    <mergeCell ref="AB2:AC2"/>
    <mergeCell ref="AB3:AC3"/>
    <mergeCell ref="AB4:AC4"/>
    <mergeCell ref="AB5:AC5"/>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
  <sheetViews>
    <sheetView workbookViewId="0">
      <selection activeCell="J22" sqref="J22"/>
    </sheetView>
  </sheetViews>
  <sheetFormatPr defaultRowHeight="15"/>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dimension ref="A1:D32"/>
  <sheetViews>
    <sheetView topLeftCell="A13" workbookViewId="0">
      <selection activeCell="J30" sqref="J30"/>
    </sheetView>
  </sheetViews>
  <sheetFormatPr defaultRowHeight="15.75"/>
  <cols>
    <col min="1" max="1" width="4.28515625" customWidth="1"/>
    <col min="2" max="2" width="51.7109375" customWidth="1"/>
    <col min="3" max="3" width="13.140625" style="7" customWidth="1"/>
    <col min="4" max="4" width="23.5703125" style="7" customWidth="1"/>
  </cols>
  <sheetData>
    <row r="1" spans="1:4">
      <c r="A1" s="5" t="s">
        <v>36</v>
      </c>
      <c r="B1" s="68" t="s">
        <v>53</v>
      </c>
      <c r="C1" s="68"/>
      <c r="D1" s="68"/>
    </row>
    <row r="2" spans="1:4">
      <c r="A2" s="5" t="s">
        <v>8</v>
      </c>
      <c r="B2" s="2" t="s">
        <v>0</v>
      </c>
      <c r="C2" s="3" t="s">
        <v>18</v>
      </c>
      <c r="D2" s="3" t="s">
        <v>54</v>
      </c>
    </row>
    <row r="3" spans="1:4">
      <c r="A3" s="5" t="s">
        <v>9</v>
      </c>
      <c r="B3" s="2" t="s">
        <v>1</v>
      </c>
      <c r="C3" s="3"/>
      <c r="D3" s="3"/>
    </row>
    <row r="4" spans="1:4">
      <c r="A4" s="5" t="s">
        <v>10</v>
      </c>
      <c r="B4" s="2" t="s">
        <v>2</v>
      </c>
      <c r="C4" s="3" t="s">
        <v>18</v>
      </c>
      <c r="D4" s="3"/>
    </row>
    <row r="5" spans="1:4">
      <c r="A5" s="5" t="s">
        <v>11</v>
      </c>
      <c r="B5" s="2" t="s">
        <v>3</v>
      </c>
      <c r="C5" s="3"/>
      <c r="D5" s="3"/>
    </row>
    <row r="6" spans="1:4">
      <c r="A6" s="5" t="s">
        <v>12</v>
      </c>
      <c r="B6" s="2" t="s">
        <v>4</v>
      </c>
      <c r="C6" s="3" t="s">
        <v>18</v>
      </c>
      <c r="D6" s="3"/>
    </row>
    <row r="7" spans="1:4">
      <c r="A7" s="5" t="s">
        <v>13</v>
      </c>
      <c r="B7" s="2" t="s">
        <v>5</v>
      </c>
      <c r="C7" s="3" t="s">
        <v>18</v>
      </c>
      <c r="D7" s="3"/>
    </row>
    <row r="8" spans="1:4">
      <c r="A8" s="5" t="s">
        <v>14</v>
      </c>
      <c r="B8" s="2" t="s">
        <v>6</v>
      </c>
      <c r="C8" s="3"/>
      <c r="D8" s="3"/>
    </row>
    <row r="9" spans="1:4">
      <c r="A9" s="5" t="s">
        <v>15</v>
      </c>
      <c r="B9" s="2" t="s">
        <v>7</v>
      </c>
      <c r="C9" s="4"/>
      <c r="D9" s="3"/>
    </row>
    <row r="10" spans="1:4">
      <c r="A10" s="5" t="s">
        <v>16</v>
      </c>
      <c r="B10" s="2" t="s">
        <v>17</v>
      </c>
      <c r="C10" s="3" t="s">
        <v>18</v>
      </c>
      <c r="D10" s="3"/>
    </row>
    <row r="11" spans="1:4">
      <c r="A11" s="5" t="s">
        <v>20</v>
      </c>
      <c r="B11" s="6" t="s">
        <v>37</v>
      </c>
      <c r="C11" s="3"/>
      <c r="D11" s="3"/>
    </row>
    <row r="12" spans="1:4">
      <c r="A12" s="5" t="s">
        <v>21</v>
      </c>
      <c r="B12" s="6" t="s">
        <v>38</v>
      </c>
      <c r="C12" s="3" t="s">
        <v>18</v>
      </c>
      <c r="D12" s="3"/>
    </row>
    <row r="13" spans="1:4">
      <c r="A13" s="5" t="s">
        <v>22</v>
      </c>
      <c r="B13" s="6" t="s">
        <v>39</v>
      </c>
      <c r="C13" s="3"/>
      <c r="D13" s="3"/>
    </row>
    <row r="14" spans="1:4">
      <c r="A14" s="5" t="s">
        <v>23</v>
      </c>
      <c r="B14" s="6" t="s">
        <v>40</v>
      </c>
      <c r="C14" s="3"/>
      <c r="D14" s="3"/>
    </row>
    <row r="15" spans="1:4">
      <c r="A15" s="5" t="s">
        <v>24</v>
      </c>
      <c r="B15" s="6" t="s">
        <v>41</v>
      </c>
      <c r="C15" s="3" t="s">
        <v>18</v>
      </c>
      <c r="D15" s="3"/>
    </row>
    <row r="16" spans="1:4">
      <c r="A16" s="5" t="s">
        <v>25</v>
      </c>
      <c r="B16" s="6" t="s">
        <v>42</v>
      </c>
      <c r="C16" s="3"/>
      <c r="D16" s="3"/>
    </row>
    <row r="17" spans="1:4">
      <c r="A17" s="5" t="s">
        <v>26</v>
      </c>
      <c r="B17" s="6" t="s">
        <v>51</v>
      </c>
      <c r="C17" s="3"/>
      <c r="D17" s="3"/>
    </row>
    <row r="18" spans="1:4">
      <c r="A18" s="5" t="s">
        <v>27</v>
      </c>
      <c r="B18" s="6" t="s">
        <v>43</v>
      </c>
      <c r="C18" s="3"/>
      <c r="D18" s="3"/>
    </row>
    <row r="19" spans="1:4">
      <c r="A19" s="5" t="s">
        <v>28</v>
      </c>
      <c r="B19" s="6" t="s">
        <v>44</v>
      </c>
      <c r="C19" s="3"/>
      <c r="D19" s="3"/>
    </row>
    <row r="20" spans="1:4">
      <c r="A20" s="5" t="s">
        <v>29</v>
      </c>
      <c r="B20" s="6" t="s">
        <v>45</v>
      </c>
      <c r="C20" s="3"/>
      <c r="D20" s="3"/>
    </row>
    <row r="21" spans="1:4">
      <c r="A21" s="5" t="s">
        <v>30</v>
      </c>
      <c r="B21" s="6" t="s">
        <v>46</v>
      </c>
      <c r="C21" s="3"/>
      <c r="D21" s="3"/>
    </row>
    <row r="22" spans="1:4">
      <c r="A22" s="5" t="s">
        <v>31</v>
      </c>
      <c r="B22" s="6" t="s">
        <v>47</v>
      </c>
      <c r="C22" s="3"/>
      <c r="D22" s="3"/>
    </row>
    <row r="23" spans="1:4">
      <c r="A23" s="5" t="s">
        <v>32</v>
      </c>
      <c r="B23" s="6" t="s">
        <v>52</v>
      </c>
      <c r="C23" s="3"/>
      <c r="D23" s="3"/>
    </row>
    <row r="24" spans="1:4">
      <c r="A24" s="5" t="s">
        <v>33</v>
      </c>
      <c r="B24" s="42" t="s">
        <v>48</v>
      </c>
      <c r="C24" s="43"/>
      <c r="D24" s="43"/>
    </row>
    <row r="25" spans="1:4">
      <c r="A25" s="2" t="s">
        <v>34</v>
      </c>
      <c r="B25" s="2" t="s">
        <v>49</v>
      </c>
      <c r="C25" s="3"/>
      <c r="D25" s="3"/>
    </row>
    <row r="26" spans="1:4">
      <c r="A26" s="2" t="s">
        <v>35</v>
      </c>
      <c r="B26" s="2" t="s">
        <v>50</v>
      </c>
      <c r="C26" s="3"/>
      <c r="D26" s="3"/>
    </row>
    <row r="27" spans="1:4">
      <c r="A27" s="44" t="s">
        <v>322</v>
      </c>
      <c r="B27" s="44" t="s">
        <v>323</v>
      </c>
      <c r="C27" s="3"/>
      <c r="D27" s="3"/>
    </row>
    <row r="28" spans="1:4" s="1" customFormat="1">
      <c r="A28" s="2" t="s">
        <v>324</v>
      </c>
      <c r="B28" s="44" t="s">
        <v>341</v>
      </c>
      <c r="C28" s="8"/>
      <c r="D28" s="2"/>
    </row>
    <row r="29" spans="1:4" s="1" customFormat="1">
      <c r="A29" s="2" t="s">
        <v>342</v>
      </c>
      <c r="B29" s="44" t="s">
        <v>346</v>
      </c>
      <c r="C29" s="8"/>
      <c r="D29" s="2"/>
    </row>
    <row r="30" spans="1:4" s="1" customFormat="1">
      <c r="A30" s="44" t="s">
        <v>343</v>
      </c>
      <c r="B30" s="44" t="s">
        <v>347</v>
      </c>
      <c r="C30" s="8"/>
      <c r="D30" s="2"/>
    </row>
    <row r="31" spans="1:4" s="1" customFormat="1">
      <c r="A31" s="2" t="s">
        <v>344</v>
      </c>
      <c r="B31" s="44" t="s">
        <v>348</v>
      </c>
      <c r="C31" s="8"/>
      <c r="D31" s="2"/>
    </row>
    <row r="32" spans="1:4" s="1" customFormat="1">
      <c r="A32" s="2" t="s">
        <v>345</v>
      </c>
      <c r="B32" s="44" t="s">
        <v>349</v>
      </c>
      <c r="C32" s="8"/>
      <c r="D32" s="2"/>
    </row>
  </sheetData>
  <mergeCells count="1">
    <mergeCell ref="B1:D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Odevzdané</vt:lpstr>
      <vt:lpstr>vyhodnocení veřejnost</vt:lpstr>
      <vt:lpstr>Vyhodnocení členové</vt:lpstr>
      <vt:lpstr>vyhodnocení analytická část</vt:lpstr>
      <vt:lpstr>Projektové záměry</vt:lpstr>
    </vt:vector>
  </TitlesOfParts>
  <Company>GHC regio s.r.o.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Ryskova Eva</dc:creator>
  <cp:lastModifiedBy>Ryskova Eva</cp:lastModifiedBy>
  <dcterms:created xsi:type="dcterms:W3CDTF">2013-12-04T07:21:02Z</dcterms:created>
  <dcterms:modified xsi:type="dcterms:W3CDTF">2014-04-15T08:46:24Z</dcterms:modified>
</cp:coreProperties>
</file>